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efUser\Downloads\"/>
    </mc:Choice>
  </mc:AlternateContent>
  <bookViews>
    <workbookView xWindow="0" yWindow="0" windowWidth="24000" windowHeight="9735" tabRatio="956" activeTab="13"/>
  </bookViews>
  <sheets>
    <sheet name="Раздел0" sheetId="1" r:id="rId1"/>
    <sheet name="Раздел1" sheetId="2" r:id="rId2"/>
    <sheet name="Раздел2" sheetId="3" r:id="rId3"/>
    <sheet name="Раздел3" sheetId="4" r:id="rId4"/>
    <sheet name="Раздел4" sheetId="5" r:id="rId5"/>
    <sheet name="Раздел5" sheetId="6" r:id="rId6"/>
    <sheet name="Раздел6" sheetId="7" r:id="rId7"/>
    <sheet name="Раздел7" sheetId="8" r:id="rId8"/>
    <sheet name="Раздел8" sheetId="9" r:id="rId9"/>
    <sheet name="Раздел9" sheetId="10" r:id="rId10"/>
    <sheet name="Раздел10" sheetId="11" r:id="rId11"/>
    <sheet name="Раздел11" sheetId="12" r:id="rId12"/>
    <sheet name="Раздел12" sheetId="13" r:id="rId13"/>
    <sheet name="Раздел13" sheetId="14" r:id="rId1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6" i="3" l="1"/>
  <c r="AA17" i="3"/>
  <c r="X17" i="3"/>
  <c r="V14" i="14"/>
  <c r="AF9" i="4"/>
  <c r="AF10" i="4"/>
  <c r="AF11" i="4"/>
  <c r="AF12" i="4"/>
  <c r="AF13" i="4"/>
  <c r="AF14" i="4"/>
  <c r="AF15" i="4"/>
  <c r="AF16" i="4"/>
  <c r="AF17" i="4"/>
  <c r="AF18" i="4"/>
  <c r="AF19" i="4"/>
  <c r="AF21" i="4"/>
  <c r="AF22" i="4"/>
  <c r="AF23" i="4"/>
  <c r="AF24" i="4"/>
  <c r="AF25" i="4"/>
  <c r="AF26" i="4"/>
  <c r="AF28" i="4"/>
  <c r="AF29" i="4"/>
  <c r="AF30" i="4"/>
  <c r="AF31" i="4"/>
  <c r="AF32" i="4"/>
  <c r="AF33" i="4"/>
  <c r="AF34" i="4"/>
  <c r="AF36" i="4"/>
  <c r="AF37" i="4"/>
  <c r="AF38" i="4"/>
  <c r="AF39" i="4"/>
  <c r="AF40" i="4"/>
  <c r="AF41" i="4"/>
  <c r="AF42" i="4"/>
  <c r="AF44" i="4"/>
  <c r="AF45" i="4"/>
  <c r="AF46" i="4"/>
  <c r="AF47" i="4"/>
  <c r="AF48" i="4"/>
  <c r="AF49" i="4"/>
  <c r="AF50" i="4"/>
  <c r="AF52" i="4"/>
  <c r="AF53" i="4"/>
  <c r="AF54" i="4"/>
  <c r="AF55" i="4"/>
  <c r="AF56" i="4"/>
  <c r="AF57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7" i="4"/>
  <c r="AF88" i="4"/>
  <c r="AF89" i="4"/>
  <c r="AF90" i="4"/>
  <c r="AF91" i="4"/>
  <c r="AF92" i="4"/>
  <c r="AF93" i="4"/>
  <c r="AF94" i="4"/>
  <c r="AF95" i="4"/>
  <c r="AF97" i="4"/>
  <c r="AF98" i="4"/>
  <c r="AF99" i="4"/>
  <c r="AF100" i="4"/>
  <c r="AF101" i="4"/>
  <c r="AF102" i="4"/>
  <c r="AF103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7" i="4"/>
  <c r="AF128" i="4"/>
  <c r="AF129" i="4"/>
  <c r="AF130" i="4"/>
  <c r="AF131" i="4"/>
  <c r="AF132" i="4"/>
  <c r="AF133" i="4"/>
  <c r="AF135" i="4"/>
  <c r="AF136" i="4"/>
  <c r="AF138" i="4"/>
  <c r="AF139" i="4"/>
  <c r="AF140" i="4"/>
  <c r="AF141" i="4"/>
  <c r="AF142" i="4"/>
  <c r="AF144" i="4"/>
  <c r="AF145" i="4"/>
  <c r="AF146" i="4"/>
  <c r="AF147" i="4"/>
  <c r="AF148" i="4"/>
  <c r="AF149" i="4"/>
  <c r="AF150" i="4"/>
  <c r="AF151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6" i="4"/>
  <c r="AF207" i="4"/>
  <c r="AF208" i="4"/>
  <c r="AF209" i="4"/>
  <c r="AF210" i="4"/>
  <c r="AF211" i="4"/>
  <c r="AF213" i="4"/>
  <c r="AF214" i="4"/>
  <c r="AF215" i="4"/>
  <c r="AF216" i="4"/>
  <c r="AF217" i="4"/>
  <c r="AF218" i="4"/>
  <c r="AF219" i="4"/>
  <c r="AF220" i="4"/>
  <c r="AF221" i="4"/>
  <c r="AF222" i="4"/>
  <c r="AF223" i="4"/>
  <c r="AF224" i="4"/>
  <c r="AF225" i="4"/>
  <c r="AF226" i="4"/>
  <c r="AF227" i="4"/>
  <c r="AF228" i="4"/>
  <c r="AF229" i="4"/>
  <c r="AF231" i="4"/>
  <c r="AF232" i="4"/>
  <c r="AF233" i="4"/>
  <c r="AF234" i="4"/>
  <c r="AF235" i="4"/>
  <c r="AF236" i="4"/>
  <c r="AF237" i="4"/>
  <c r="AF238" i="4"/>
  <c r="AF240" i="4"/>
  <c r="AF241" i="4"/>
  <c r="AF242" i="4"/>
  <c r="AF243" i="4"/>
  <c r="AF244" i="4"/>
  <c r="AF245" i="4"/>
  <c r="AF246" i="4"/>
  <c r="AF248" i="4"/>
  <c r="AF249" i="4"/>
  <c r="AF250" i="4"/>
  <c r="AF251" i="4"/>
  <c r="AF252" i="4"/>
  <c r="AF253" i="4"/>
  <c r="AF254" i="4"/>
  <c r="AF255" i="4"/>
  <c r="AF256" i="4"/>
  <c r="AF258" i="4"/>
  <c r="AF259" i="4"/>
  <c r="AF261" i="4"/>
  <c r="AF262" i="4"/>
  <c r="AF263" i="4"/>
  <c r="AF264" i="4"/>
  <c r="AF265" i="4"/>
  <c r="AF266" i="4"/>
  <c r="AF267" i="4"/>
  <c r="AF268" i="4"/>
  <c r="AF269" i="4"/>
  <c r="AF270" i="4"/>
  <c r="AF271" i="4"/>
  <c r="AF272" i="4"/>
  <c r="AF8" i="4"/>
  <c r="AH16" i="10"/>
  <c r="AH17" i="10"/>
  <c r="AH18" i="10"/>
  <c r="AH19" i="10"/>
  <c r="AH20" i="10"/>
  <c r="AH21" i="10"/>
  <c r="AH23" i="10"/>
  <c r="AH24" i="10"/>
  <c r="AH25" i="10"/>
  <c r="AH26" i="10"/>
  <c r="AH27" i="10"/>
  <c r="AH28" i="10"/>
  <c r="AH30" i="10"/>
  <c r="AH31" i="10"/>
  <c r="AH32" i="10"/>
  <c r="AH33" i="10"/>
  <c r="AH34" i="10"/>
  <c r="AH35" i="10"/>
  <c r="AH36" i="10"/>
  <c r="AH38" i="10"/>
  <c r="AH39" i="10"/>
  <c r="AH40" i="10"/>
  <c r="AH41" i="10"/>
  <c r="AH42" i="10"/>
  <c r="AH43" i="10"/>
  <c r="AH44" i="10"/>
  <c r="AH46" i="10"/>
  <c r="AH47" i="10"/>
  <c r="AH48" i="10"/>
  <c r="AH49" i="10"/>
  <c r="AH50" i="10"/>
  <c r="AH51" i="10"/>
  <c r="AH52" i="10"/>
  <c r="AH54" i="10"/>
  <c r="AH55" i="10"/>
  <c r="AH56" i="10"/>
  <c r="AH57" i="10"/>
  <c r="AH58" i="10"/>
  <c r="AH59" i="10"/>
  <c r="AH61" i="10"/>
  <c r="AH62" i="10"/>
  <c r="AH63" i="10"/>
  <c r="AH64" i="10"/>
  <c r="AH65" i="10"/>
  <c r="AH66" i="10"/>
  <c r="AH67" i="10"/>
  <c r="AH68" i="10"/>
  <c r="AH69" i="10"/>
  <c r="AH70" i="10"/>
  <c r="AH71" i="10"/>
  <c r="AH72" i="10"/>
  <c r="AH73" i="10"/>
  <c r="AH75" i="10"/>
  <c r="AH76" i="10"/>
  <c r="AH77" i="10"/>
  <c r="AH78" i="10"/>
  <c r="AH79" i="10"/>
  <c r="AH80" i="10"/>
  <c r="AH81" i="10"/>
  <c r="AH82" i="10"/>
  <c r="AH83" i="10"/>
  <c r="AH84" i="10"/>
  <c r="AH85" i="10"/>
  <c r="AH86" i="10"/>
  <c r="AH87" i="10"/>
  <c r="AH89" i="10"/>
  <c r="AH90" i="10"/>
  <c r="AH91" i="10"/>
  <c r="AH92" i="10"/>
  <c r="AH93" i="10"/>
  <c r="AH94" i="10"/>
  <c r="AH95" i="10"/>
  <c r="AH96" i="10"/>
  <c r="AH97" i="10"/>
  <c r="AH99" i="10"/>
  <c r="AH100" i="10"/>
  <c r="AH101" i="10"/>
  <c r="AH102" i="10"/>
  <c r="AH103" i="10"/>
  <c r="AH104" i="10"/>
  <c r="AH105" i="10"/>
  <c r="AH107" i="10"/>
  <c r="AH108" i="10"/>
  <c r="AH109" i="10"/>
  <c r="AH110" i="10"/>
  <c r="AH111" i="10"/>
  <c r="AH112" i="10"/>
  <c r="AH113" i="10"/>
  <c r="AH114" i="10"/>
  <c r="AH115" i="10"/>
  <c r="AH116" i="10"/>
  <c r="AH117" i="10"/>
  <c r="AH118" i="10"/>
  <c r="AH119" i="10"/>
  <c r="AH120" i="10"/>
  <c r="AH121" i="10"/>
  <c r="AH122" i="10"/>
  <c r="AH123" i="10"/>
  <c r="AH124" i="10"/>
  <c r="AH125" i="10"/>
  <c r="AH126" i="10"/>
  <c r="AH127" i="10"/>
  <c r="AH129" i="10"/>
  <c r="AH130" i="10"/>
  <c r="AH131" i="10"/>
  <c r="AH132" i="10"/>
  <c r="AH133" i="10"/>
  <c r="AH134" i="10"/>
  <c r="AH135" i="10"/>
  <c r="AH137" i="10"/>
  <c r="AH138" i="10"/>
  <c r="AH140" i="10"/>
  <c r="AH141" i="10"/>
  <c r="AH142" i="10"/>
  <c r="AH143" i="10"/>
  <c r="AH144" i="10"/>
  <c r="AH146" i="10"/>
  <c r="AH147" i="10"/>
  <c r="AH148" i="10"/>
  <c r="AH149" i="10"/>
  <c r="AH150" i="10"/>
  <c r="AH151" i="10"/>
  <c r="AH152" i="10"/>
  <c r="AH153" i="10"/>
  <c r="AH155" i="10"/>
  <c r="AH156" i="10"/>
  <c r="AH157" i="10"/>
  <c r="AH158" i="10"/>
  <c r="AH159" i="10"/>
  <c r="AH160" i="10"/>
  <c r="AH161" i="10"/>
  <c r="AH162" i="10"/>
  <c r="AH163" i="10"/>
  <c r="AH164" i="10"/>
  <c r="AH165" i="10"/>
  <c r="AH166" i="10"/>
  <c r="AH167" i="10"/>
  <c r="AH168" i="10"/>
  <c r="AH169" i="10"/>
  <c r="AH170" i="10"/>
  <c r="AH171" i="10"/>
  <c r="AH172" i="10"/>
  <c r="AH173" i="10"/>
  <c r="AH174" i="10"/>
  <c r="AH175" i="10"/>
  <c r="AH176" i="10"/>
  <c r="AH177" i="10"/>
  <c r="AH178" i="10"/>
  <c r="AH179" i="10"/>
  <c r="AH180" i="10"/>
  <c r="AH181" i="10"/>
  <c r="AH182" i="10"/>
  <c r="AH183" i="10"/>
  <c r="AH184" i="10"/>
  <c r="AH185" i="10"/>
  <c r="AH186" i="10"/>
  <c r="AH187" i="10"/>
  <c r="AH188" i="10"/>
  <c r="AH189" i="10"/>
  <c r="AH190" i="10"/>
  <c r="AH191" i="10"/>
  <c r="AH192" i="10"/>
  <c r="AH193" i="10"/>
  <c r="AH195" i="10"/>
  <c r="AH196" i="10"/>
  <c r="AH197" i="10"/>
  <c r="AH198" i="10"/>
  <c r="AH199" i="10"/>
  <c r="AH200" i="10"/>
  <c r="AH201" i="10"/>
  <c r="AH202" i="10"/>
  <c r="AH203" i="10"/>
  <c r="AH204" i="10"/>
  <c r="AH205" i="10"/>
  <c r="AH206" i="10"/>
  <c r="AH208" i="10"/>
  <c r="AH209" i="10"/>
  <c r="AH210" i="10"/>
  <c r="AH211" i="10"/>
  <c r="AH212" i="10"/>
  <c r="AH213" i="10"/>
  <c r="AH215" i="10"/>
  <c r="AH216" i="10"/>
  <c r="AH217" i="10"/>
  <c r="AH218" i="10"/>
  <c r="AH219" i="10"/>
  <c r="AH220" i="10"/>
  <c r="AH221" i="10"/>
  <c r="AH222" i="10"/>
  <c r="AH223" i="10"/>
  <c r="AH224" i="10"/>
  <c r="AH225" i="10"/>
  <c r="AH226" i="10"/>
  <c r="AH227" i="10"/>
  <c r="AH228" i="10"/>
  <c r="AH229" i="10"/>
  <c r="AH230" i="10"/>
  <c r="AH231" i="10"/>
  <c r="AH233" i="10"/>
  <c r="AH234" i="10"/>
  <c r="AH235" i="10"/>
  <c r="AH236" i="10"/>
  <c r="AH237" i="10"/>
  <c r="AH238" i="10"/>
  <c r="AH239" i="10"/>
  <c r="AH240" i="10"/>
  <c r="AH242" i="10"/>
  <c r="AH243" i="10"/>
  <c r="AH244" i="10"/>
  <c r="AH245" i="10"/>
  <c r="AH246" i="10"/>
  <c r="AH247" i="10"/>
  <c r="AH248" i="10"/>
  <c r="AH250" i="10"/>
  <c r="AH251" i="10"/>
  <c r="AH252" i="10"/>
  <c r="AH253" i="10"/>
  <c r="AH254" i="10"/>
  <c r="AH255" i="10"/>
  <c r="AH256" i="10"/>
  <c r="AH257" i="10"/>
  <c r="AH258" i="10"/>
  <c r="AH260" i="10"/>
  <c r="AH261" i="10"/>
  <c r="AH263" i="10"/>
  <c r="AH264" i="10"/>
  <c r="AH265" i="10"/>
  <c r="AH266" i="10"/>
  <c r="AH267" i="10"/>
  <c r="AH268" i="10"/>
  <c r="AH269" i="10"/>
  <c r="AH270" i="10"/>
  <c r="AH271" i="10"/>
  <c r="AH272" i="10"/>
  <c r="AH273" i="10"/>
  <c r="AH274" i="10"/>
  <c r="AH11" i="10"/>
  <c r="AH12" i="10"/>
  <c r="AH13" i="10"/>
  <c r="AH14" i="10"/>
  <c r="AH15" i="10"/>
  <c r="AH10" i="10"/>
  <c r="BI9" i="9" l="1"/>
  <c r="BI10" i="9"/>
  <c r="BI11" i="9"/>
  <c r="BI12" i="9"/>
  <c r="BI13" i="9"/>
  <c r="BI14" i="9"/>
  <c r="BI15" i="9"/>
  <c r="BI16" i="9"/>
  <c r="BI17" i="9"/>
  <c r="BI18" i="9"/>
  <c r="BI19" i="9"/>
  <c r="BI21" i="9"/>
  <c r="BI22" i="9"/>
  <c r="BI23" i="9"/>
  <c r="BI24" i="9"/>
  <c r="BI25" i="9"/>
  <c r="BI26" i="9"/>
  <c r="BI28" i="9"/>
  <c r="BI29" i="9"/>
  <c r="BI30" i="9"/>
  <c r="BI31" i="9"/>
  <c r="BI32" i="9"/>
  <c r="BI33" i="9"/>
  <c r="BI34" i="9"/>
  <c r="BI36" i="9"/>
  <c r="BI37" i="9"/>
  <c r="BI38" i="9"/>
  <c r="BI39" i="9"/>
  <c r="BI40" i="9"/>
  <c r="BI41" i="9"/>
  <c r="BI42" i="9"/>
  <c r="BI44" i="9"/>
  <c r="BI45" i="9"/>
  <c r="BI46" i="9"/>
  <c r="BI47" i="9"/>
  <c r="BI48" i="9"/>
  <c r="BI49" i="9"/>
  <c r="BI50" i="9"/>
  <c r="BI52" i="9"/>
  <c r="BI53" i="9"/>
  <c r="BI54" i="9"/>
  <c r="BI55" i="9"/>
  <c r="BI56" i="9"/>
  <c r="BI57" i="9"/>
  <c r="BI59" i="9"/>
  <c r="BI60" i="9"/>
  <c r="BI61" i="9"/>
  <c r="BI62" i="9"/>
  <c r="BI63" i="9"/>
  <c r="BI64" i="9"/>
  <c r="BI65" i="9"/>
  <c r="BI66" i="9"/>
  <c r="BI67" i="9"/>
  <c r="BI68" i="9"/>
  <c r="BI69" i="9"/>
  <c r="BI70" i="9"/>
  <c r="BI71" i="9"/>
  <c r="BI73" i="9"/>
  <c r="BI74" i="9"/>
  <c r="BI75" i="9"/>
  <c r="BI76" i="9"/>
  <c r="BI77" i="9"/>
  <c r="BI78" i="9"/>
  <c r="BI79" i="9"/>
  <c r="BI80" i="9"/>
  <c r="BI81" i="9"/>
  <c r="BI82" i="9"/>
  <c r="BI83" i="9"/>
  <c r="BI84" i="9"/>
  <c r="BI85" i="9"/>
  <c r="BI87" i="9"/>
  <c r="BI88" i="9"/>
  <c r="BI89" i="9"/>
  <c r="BI90" i="9"/>
  <c r="BI91" i="9"/>
  <c r="BI92" i="9"/>
  <c r="BI93" i="9"/>
  <c r="BI94" i="9"/>
  <c r="BI95" i="9"/>
  <c r="BI97" i="9"/>
  <c r="BI98" i="9"/>
  <c r="BI99" i="9"/>
  <c r="BI100" i="9"/>
  <c r="BI101" i="9"/>
  <c r="BI102" i="9"/>
  <c r="BI103" i="9"/>
  <c r="BI105" i="9"/>
  <c r="BI106" i="9"/>
  <c r="BI107" i="9"/>
  <c r="BI108" i="9"/>
  <c r="BI109" i="9"/>
  <c r="BI110" i="9"/>
  <c r="BI111" i="9"/>
  <c r="BI112" i="9"/>
  <c r="BI113" i="9"/>
  <c r="BI114" i="9"/>
  <c r="BI115" i="9"/>
  <c r="BI116" i="9"/>
  <c r="BI117" i="9"/>
  <c r="BI118" i="9"/>
  <c r="BI119" i="9"/>
  <c r="BI120" i="9"/>
  <c r="BI121" i="9"/>
  <c r="BI122" i="9"/>
  <c r="BI123" i="9"/>
  <c r="BI124" i="9"/>
  <c r="BI125" i="9"/>
  <c r="BI127" i="9"/>
  <c r="BI128" i="9"/>
  <c r="BI129" i="9"/>
  <c r="BI130" i="9"/>
  <c r="BI131" i="9"/>
  <c r="BI132" i="9"/>
  <c r="BI133" i="9"/>
  <c r="BI135" i="9"/>
  <c r="BI136" i="9"/>
  <c r="BI138" i="9"/>
  <c r="BI139" i="9"/>
  <c r="BI140" i="9"/>
  <c r="BI141" i="9"/>
  <c r="BI142" i="9"/>
  <c r="BI144" i="9"/>
  <c r="BI145" i="9"/>
  <c r="BI146" i="9"/>
  <c r="BI147" i="9"/>
  <c r="BI148" i="9"/>
  <c r="BI149" i="9"/>
  <c r="BI150" i="9"/>
  <c r="BI151" i="9"/>
  <c r="BI153" i="9"/>
  <c r="BI154" i="9"/>
  <c r="BI155" i="9"/>
  <c r="BI156" i="9"/>
  <c r="BI157" i="9"/>
  <c r="BI158" i="9"/>
  <c r="BI159" i="9"/>
  <c r="BI160" i="9"/>
  <c r="BI161" i="9"/>
  <c r="BI162" i="9"/>
  <c r="BI163" i="9"/>
  <c r="BI164" i="9"/>
  <c r="BI165" i="9"/>
  <c r="BI166" i="9"/>
  <c r="BI167" i="9"/>
  <c r="BI168" i="9"/>
  <c r="BI169" i="9"/>
  <c r="BI170" i="9"/>
  <c r="BI171" i="9"/>
  <c r="BI172" i="9"/>
  <c r="BI173" i="9"/>
  <c r="BI174" i="9"/>
  <c r="BI175" i="9"/>
  <c r="BI176" i="9"/>
  <c r="BI177" i="9"/>
  <c r="BI178" i="9"/>
  <c r="BI179" i="9"/>
  <c r="BI180" i="9"/>
  <c r="BI181" i="9"/>
  <c r="BI182" i="9"/>
  <c r="BI183" i="9"/>
  <c r="BI184" i="9"/>
  <c r="BI185" i="9"/>
  <c r="BI186" i="9"/>
  <c r="BI187" i="9"/>
  <c r="BI188" i="9"/>
  <c r="BI189" i="9"/>
  <c r="BI190" i="9"/>
  <c r="BI191" i="9"/>
  <c r="BI193" i="9"/>
  <c r="BI194" i="9"/>
  <c r="BI195" i="9"/>
  <c r="BI196" i="9"/>
  <c r="BI197" i="9"/>
  <c r="BI198" i="9"/>
  <c r="BI199" i="9"/>
  <c r="BI200" i="9"/>
  <c r="BI201" i="9"/>
  <c r="BI202" i="9"/>
  <c r="BI203" i="9"/>
  <c r="BI204" i="9"/>
  <c r="BI206" i="9"/>
  <c r="BI207" i="9"/>
  <c r="BI208" i="9"/>
  <c r="BI209" i="9"/>
  <c r="BI210" i="9"/>
  <c r="BI211" i="9"/>
  <c r="BI213" i="9"/>
  <c r="BI214" i="9"/>
  <c r="BI215" i="9"/>
  <c r="BI216" i="9"/>
  <c r="BI217" i="9"/>
  <c r="BI218" i="9"/>
  <c r="BI219" i="9"/>
  <c r="BI220" i="9"/>
  <c r="BI221" i="9"/>
  <c r="BI222" i="9"/>
  <c r="BI223" i="9"/>
  <c r="BI224" i="9"/>
  <c r="BI225" i="9"/>
  <c r="BI226" i="9"/>
  <c r="BI227" i="9"/>
  <c r="BI228" i="9"/>
  <c r="BI229" i="9"/>
  <c r="BI231" i="9"/>
  <c r="BI232" i="9"/>
  <c r="BI233" i="9"/>
  <c r="BI234" i="9"/>
  <c r="BI235" i="9"/>
  <c r="BI236" i="9"/>
  <c r="BI237" i="9"/>
  <c r="BI238" i="9"/>
  <c r="BI240" i="9"/>
  <c r="BI241" i="9"/>
  <c r="BI242" i="9"/>
  <c r="BI243" i="9"/>
  <c r="BI244" i="9"/>
  <c r="BI245" i="9"/>
  <c r="BI246" i="9"/>
  <c r="BI248" i="9"/>
  <c r="BI249" i="9"/>
  <c r="BI250" i="9"/>
  <c r="BI251" i="9"/>
  <c r="BI252" i="9"/>
  <c r="BI253" i="9"/>
  <c r="BI254" i="9"/>
  <c r="BI255" i="9"/>
  <c r="BI256" i="9"/>
  <c r="BI258" i="9"/>
  <c r="BI259" i="9"/>
  <c r="BI261" i="9"/>
  <c r="BI262" i="9"/>
  <c r="BI263" i="9"/>
  <c r="BI264" i="9"/>
  <c r="BI265" i="9"/>
  <c r="BI266" i="9"/>
  <c r="BI267" i="9"/>
  <c r="BI268" i="9"/>
  <c r="BI269" i="9"/>
  <c r="BI270" i="9"/>
  <c r="BI271" i="9"/>
  <c r="BI272" i="9"/>
  <c r="BI8" i="9"/>
  <c r="AK9" i="8"/>
  <c r="AK10" i="8"/>
  <c r="AK11" i="8"/>
  <c r="AK12" i="8"/>
  <c r="AK13" i="8"/>
  <c r="AK14" i="8"/>
  <c r="AK15" i="8"/>
  <c r="AK16" i="8"/>
  <c r="AK17" i="8"/>
  <c r="AK18" i="8"/>
  <c r="AK19" i="8"/>
  <c r="AK21" i="8"/>
  <c r="AK22" i="8"/>
  <c r="AK23" i="8"/>
  <c r="AK24" i="8"/>
  <c r="AK25" i="8"/>
  <c r="AK26" i="8"/>
  <c r="AK28" i="8"/>
  <c r="AK29" i="8"/>
  <c r="AK30" i="8"/>
  <c r="AK31" i="8"/>
  <c r="AK32" i="8"/>
  <c r="AK33" i="8"/>
  <c r="AK34" i="8"/>
  <c r="AK36" i="8"/>
  <c r="AK37" i="8"/>
  <c r="AK38" i="8"/>
  <c r="AK39" i="8"/>
  <c r="AK40" i="8"/>
  <c r="AK41" i="8"/>
  <c r="AK42" i="8"/>
  <c r="AK44" i="8"/>
  <c r="AK45" i="8"/>
  <c r="AK46" i="8"/>
  <c r="AK47" i="8"/>
  <c r="AK48" i="8"/>
  <c r="AK49" i="8"/>
  <c r="AK50" i="8"/>
  <c r="AK52" i="8"/>
  <c r="AK53" i="8"/>
  <c r="AK54" i="8"/>
  <c r="AK55" i="8"/>
  <c r="AK56" i="8"/>
  <c r="AK57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7" i="8"/>
  <c r="AK88" i="8"/>
  <c r="AK89" i="8"/>
  <c r="AK90" i="8"/>
  <c r="AK91" i="8"/>
  <c r="AK92" i="8"/>
  <c r="AK93" i="8"/>
  <c r="AK94" i="8"/>
  <c r="AK95" i="8"/>
  <c r="AK97" i="8"/>
  <c r="AK98" i="8"/>
  <c r="AK99" i="8"/>
  <c r="AK100" i="8"/>
  <c r="AK101" i="8"/>
  <c r="AK102" i="8"/>
  <c r="AK103" i="8"/>
  <c r="AK105" i="8"/>
  <c r="AK106" i="8"/>
  <c r="AK107" i="8"/>
  <c r="AK108" i="8"/>
  <c r="AK109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7" i="8"/>
  <c r="AK128" i="8"/>
  <c r="AK129" i="8"/>
  <c r="AK130" i="8"/>
  <c r="AK131" i="8"/>
  <c r="AK132" i="8"/>
  <c r="AK133" i="8"/>
  <c r="AK135" i="8"/>
  <c r="AK136" i="8"/>
  <c r="AK138" i="8"/>
  <c r="AK139" i="8"/>
  <c r="AK140" i="8"/>
  <c r="AK141" i="8"/>
  <c r="AK142" i="8"/>
  <c r="AK144" i="8"/>
  <c r="AK145" i="8"/>
  <c r="AK146" i="8"/>
  <c r="AK147" i="8"/>
  <c r="AK148" i="8"/>
  <c r="AK149" i="8"/>
  <c r="AK150" i="8"/>
  <c r="AK151" i="8"/>
  <c r="AK153" i="8"/>
  <c r="AK154" i="8"/>
  <c r="AK155" i="8"/>
  <c r="AK156" i="8"/>
  <c r="AK157" i="8"/>
  <c r="AK158" i="8"/>
  <c r="AK159" i="8"/>
  <c r="AK160" i="8"/>
  <c r="AK161" i="8"/>
  <c r="AK162" i="8"/>
  <c r="AK163" i="8"/>
  <c r="AK164" i="8"/>
  <c r="AK165" i="8"/>
  <c r="AK166" i="8"/>
  <c r="AK167" i="8"/>
  <c r="AK168" i="8"/>
  <c r="AK169" i="8"/>
  <c r="AK170" i="8"/>
  <c r="AK171" i="8"/>
  <c r="AK172" i="8"/>
  <c r="AK173" i="8"/>
  <c r="AK174" i="8"/>
  <c r="AK175" i="8"/>
  <c r="AK176" i="8"/>
  <c r="AK177" i="8"/>
  <c r="AK178" i="8"/>
  <c r="AK179" i="8"/>
  <c r="AK180" i="8"/>
  <c r="AK181" i="8"/>
  <c r="AK182" i="8"/>
  <c r="AK183" i="8"/>
  <c r="AK184" i="8"/>
  <c r="AK185" i="8"/>
  <c r="AK186" i="8"/>
  <c r="AK187" i="8"/>
  <c r="AK188" i="8"/>
  <c r="AK189" i="8"/>
  <c r="AK190" i="8"/>
  <c r="AK191" i="8"/>
  <c r="AK193" i="8"/>
  <c r="AK194" i="8"/>
  <c r="AK195" i="8"/>
  <c r="AK196" i="8"/>
  <c r="AK197" i="8"/>
  <c r="AK198" i="8"/>
  <c r="AK199" i="8"/>
  <c r="AK200" i="8"/>
  <c r="AK201" i="8"/>
  <c r="AK202" i="8"/>
  <c r="AK203" i="8"/>
  <c r="AK204" i="8"/>
  <c r="AK206" i="8"/>
  <c r="AK207" i="8"/>
  <c r="AK208" i="8"/>
  <c r="AK209" i="8"/>
  <c r="AK210" i="8"/>
  <c r="AK211" i="8"/>
  <c r="AK213" i="8"/>
  <c r="AK214" i="8"/>
  <c r="AK215" i="8"/>
  <c r="AK216" i="8"/>
  <c r="AK217" i="8"/>
  <c r="AK218" i="8"/>
  <c r="AK219" i="8"/>
  <c r="AK220" i="8"/>
  <c r="AK221" i="8"/>
  <c r="AK222" i="8"/>
  <c r="AK223" i="8"/>
  <c r="AK224" i="8"/>
  <c r="AK225" i="8"/>
  <c r="AK226" i="8"/>
  <c r="AK227" i="8"/>
  <c r="AK228" i="8"/>
  <c r="AK229" i="8"/>
  <c r="AK231" i="8"/>
  <c r="AK232" i="8"/>
  <c r="AK233" i="8"/>
  <c r="AK234" i="8"/>
  <c r="AK235" i="8"/>
  <c r="AK236" i="8"/>
  <c r="AK237" i="8"/>
  <c r="AK238" i="8"/>
  <c r="AK240" i="8"/>
  <c r="AK241" i="8"/>
  <c r="AK242" i="8"/>
  <c r="AK243" i="8"/>
  <c r="AK244" i="8"/>
  <c r="AK245" i="8"/>
  <c r="AK246" i="8"/>
  <c r="AK248" i="8"/>
  <c r="AK249" i="8"/>
  <c r="AK250" i="8"/>
  <c r="AK251" i="8"/>
  <c r="AK252" i="8"/>
  <c r="AK253" i="8"/>
  <c r="AK254" i="8"/>
  <c r="AK255" i="8"/>
  <c r="AK256" i="8"/>
  <c r="AK258" i="8"/>
  <c r="AK259" i="8"/>
  <c r="AK261" i="8"/>
  <c r="AK262" i="8"/>
  <c r="AK263" i="8"/>
  <c r="AK264" i="8"/>
  <c r="AK265" i="8"/>
  <c r="AK266" i="8"/>
  <c r="AK267" i="8"/>
  <c r="AK268" i="8"/>
  <c r="AK269" i="8"/>
  <c r="AK270" i="8"/>
  <c r="AK271" i="8"/>
  <c r="AK272" i="8"/>
  <c r="AK8" i="8"/>
  <c r="X9" i="6"/>
  <c r="X10" i="6"/>
  <c r="X11" i="6"/>
  <c r="X12" i="6"/>
  <c r="X13" i="6"/>
  <c r="X14" i="6"/>
  <c r="X15" i="6"/>
  <c r="X16" i="6"/>
  <c r="X17" i="6"/>
  <c r="X18" i="6"/>
  <c r="X19" i="6"/>
  <c r="X21" i="6"/>
  <c r="X22" i="6"/>
  <c r="X23" i="6"/>
  <c r="X24" i="6"/>
  <c r="X25" i="6"/>
  <c r="X26" i="6"/>
  <c r="X28" i="6"/>
  <c r="X29" i="6"/>
  <c r="X30" i="6"/>
  <c r="X31" i="6"/>
  <c r="X32" i="6"/>
  <c r="X33" i="6"/>
  <c r="X34" i="6"/>
  <c r="X36" i="6"/>
  <c r="X37" i="6"/>
  <c r="X38" i="6"/>
  <c r="X39" i="6"/>
  <c r="X40" i="6"/>
  <c r="X41" i="6"/>
  <c r="X42" i="6"/>
  <c r="X44" i="6"/>
  <c r="X45" i="6"/>
  <c r="X46" i="6"/>
  <c r="X47" i="6"/>
  <c r="X48" i="6"/>
  <c r="X49" i="6"/>
  <c r="X50" i="6"/>
  <c r="X52" i="6"/>
  <c r="X53" i="6"/>
  <c r="X54" i="6"/>
  <c r="X55" i="6"/>
  <c r="X56" i="6"/>
  <c r="X57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7" i="6"/>
  <c r="X88" i="6"/>
  <c r="X89" i="6"/>
  <c r="X90" i="6"/>
  <c r="X91" i="6"/>
  <c r="X92" i="6"/>
  <c r="X93" i="6"/>
  <c r="X94" i="6"/>
  <c r="X95" i="6"/>
  <c r="X97" i="6"/>
  <c r="X98" i="6"/>
  <c r="X99" i="6"/>
  <c r="X100" i="6"/>
  <c r="X101" i="6"/>
  <c r="X102" i="6"/>
  <c r="X103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7" i="6"/>
  <c r="X128" i="6"/>
  <c r="X129" i="6"/>
  <c r="X130" i="6"/>
  <c r="X131" i="6"/>
  <c r="X132" i="6"/>
  <c r="X133" i="6"/>
  <c r="X135" i="6"/>
  <c r="X136" i="6"/>
  <c r="X138" i="6"/>
  <c r="X139" i="6"/>
  <c r="X140" i="6"/>
  <c r="X141" i="6"/>
  <c r="X142" i="6"/>
  <c r="X144" i="6"/>
  <c r="X145" i="6"/>
  <c r="X146" i="6"/>
  <c r="X147" i="6"/>
  <c r="X148" i="6"/>
  <c r="X149" i="6"/>
  <c r="X150" i="6"/>
  <c r="X151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3" i="6"/>
  <c r="X194" i="6"/>
  <c r="X195" i="6"/>
  <c r="X196" i="6"/>
  <c r="X197" i="6"/>
  <c r="X198" i="6"/>
  <c r="X199" i="6"/>
  <c r="X200" i="6"/>
  <c r="X201" i="6"/>
  <c r="X202" i="6"/>
  <c r="X203" i="6"/>
  <c r="X204" i="6"/>
  <c r="X206" i="6"/>
  <c r="X207" i="6"/>
  <c r="X208" i="6"/>
  <c r="X209" i="6"/>
  <c r="X210" i="6"/>
  <c r="X211" i="6"/>
  <c r="X213" i="6"/>
  <c r="X214" i="6"/>
  <c r="X215" i="6"/>
  <c r="X216" i="6"/>
  <c r="X217" i="6"/>
  <c r="X218" i="6"/>
  <c r="X219" i="6"/>
  <c r="X220" i="6"/>
  <c r="X221" i="6"/>
  <c r="X222" i="6"/>
  <c r="X223" i="6"/>
  <c r="X224" i="6"/>
  <c r="X225" i="6"/>
  <c r="X226" i="6"/>
  <c r="X227" i="6"/>
  <c r="X228" i="6"/>
  <c r="X229" i="6"/>
  <c r="X231" i="6"/>
  <c r="X232" i="6"/>
  <c r="X233" i="6"/>
  <c r="X234" i="6"/>
  <c r="X235" i="6"/>
  <c r="X236" i="6"/>
  <c r="X237" i="6"/>
  <c r="X238" i="6"/>
  <c r="X240" i="6"/>
  <c r="X241" i="6"/>
  <c r="X242" i="6"/>
  <c r="X243" i="6"/>
  <c r="X244" i="6"/>
  <c r="X245" i="6"/>
  <c r="X246" i="6"/>
  <c r="X248" i="6"/>
  <c r="X249" i="6"/>
  <c r="X250" i="6"/>
  <c r="X251" i="6"/>
  <c r="X252" i="6"/>
  <c r="X253" i="6"/>
  <c r="X254" i="6"/>
  <c r="X255" i="6"/>
  <c r="X256" i="6"/>
  <c r="X258" i="6"/>
  <c r="X259" i="6"/>
  <c r="X261" i="6"/>
  <c r="X262" i="6"/>
  <c r="X263" i="6"/>
  <c r="X264" i="6"/>
  <c r="X265" i="6"/>
  <c r="X266" i="6"/>
  <c r="X267" i="6"/>
  <c r="X268" i="6"/>
  <c r="X269" i="6"/>
  <c r="X270" i="6"/>
  <c r="X271" i="6"/>
  <c r="X272" i="6"/>
  <c r="X8" i="6"/>
  <c r="S10" i="7"/>
  <c r="S11" i="7"/>
  <c r="S12" i="7"/>
  <c r="S13" i="7"/>
  <c r="S14" i="7"/>
  <c r="S15" i="7"/>
  <c r="S16" i="7"/>
  <c r="S17" i="7"/>
  <c r="S18" i="7"/>
  <c r="S19" i="7"/>
  <c r="S20" i="7"/>
  <c r="S22" i="7"/>
  <c r="S23" i="7"/>
  <c r="S24" i="7"/>
  <c r="S25" i="7"/>
  <c r="S26" i="7"/>
  <c r="S27" i="7"/>
  <c r="S29" i="7"/>
  <c r="S30" i="7"/>
  <c r="S31" i="7"/>
  <c r="S32" i="7"/>
  <c r="S33" i="7"/>
  <c r="S34" i="7"/>
  <c r="S35" i="7"/>
  <c r="S37" i="7"/>
  <c r="S38" i="7"/>
  <c r="S39" i="7"/>
  <c r="S40" i="7"/>
  <c r="S41" i="7"/>
  <c r="S42" i="7"/>
  <c r="S43" i="7"/>
  <c r="S45" i="7"/>
  <c r="S46" i="7"/>
  <c r="S47" i="7"/>
  <c r="S48" i="7"/>
  <c r="S49" i="7"/>
  <c r="S50" i="7"/>
  <c r="S51" i="7"/>
  <c r="S53" i="7"/>
  <c r="S54" i="7"/>
  <c r="S55" i="7"/>
  <c r="S56" i="7"/>
  <c r="S57" i="7"/>
  <c r="S58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8" i="7"/>
  <c r="S89" i="7"/>
  <c r="S90" i="7"/>
  <c r="S91" i="7"/>
  <c r="S92" i="7"/>
  <c r="S93" i="7"/>
  <c r="S94" i="7"/>
  <c r="S95" i="7"/>
  <c r="S96" i="7"/>
  <c r="S98" i="7"/>
  <c r="S99" i="7"/>
  <c r="S100" i="7"/>
  <c r="S101" i="7"/>
  <c r="S102" i="7"/>
  <c r="S103" i="7"/>
  <c r="S104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8" i="7"/>
  <c r="S129" i="7"/>
  <c r="S130" i="7"/>
  <c r="S131" i="7"/>
  <c r="S132" i="7"/>
  <c r="S133" i="7"/>
  <c r="S134" i="7"/>
  <c r="S136" i="7"/>
  <c r="S137" i="7"/>
  <c r="S139" i="7"/>
  <c r="S140" i="7"/>
  <c r="S141" i="7"/>
  <c r="S142" i="7"/>
  <c r="S143" i="7"/>
  <c r="S145" i="7"/>
  <c r="S146" i="7"/>
  <c r="S147" i="7"/>
  <c r="S148" i="7"/>
  <c r="S149" i="7"/>
  <c r="S150" i="7"/>
  <c r="S151" i="7"/>
  <c r="S152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4" i="7"/>
  <c r="S195" i="7"/>
  <c r="S196" i="7"/>
  <c r="S197" i="7"/>
  <c r="S198" i="7"/>
  <c r="S199" i="7"/>
  <c r="S200" i="7"/>
  <c r="S201" i="7"/>
  <c r="S202" i="7"/>
  <c r="S203" i="7"/>
  <c r="S204" i="7"/>
  <c r="S205" i="7"/>
  <c r="S207" i="7"/>
  <c r="S208" i="7"/>
  <c r="S209" i="7"/>
  <c r="S210" i="7"/>
  <c r="S211" i="7"/>
  <c r="S212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6" i="7"/>
  <c r="S227" i="7"/>
  <c r="S228" i="7"/>
  <c r="S229" i="7"/>
  <c r="S230" i="7"/>
  <c r="S232" i="7"/>
  <c r="S233" i="7"/>
  <c r="S234" i="7"/>
  <c r="S235" i="7"/>
  <c r="S236" i="7"/>
  <c r="S237" i="7"/>
  <c r="S238" i="7"/>
  <c r="S239" i="7"/>
  <c r="S241" i="7"/>
  <c r="S242" i="7"/>
  <c r="S243" i="7"/>
  <c r="S244" i="7"/>
  <c r="S245" i="7"/>
  <c r="S246" i="7"/>
  <c r="S247" i="7"/>
  <c r="S249" i="7"/>
  <c r="S250" i="7"/>
  <c r="S251" i="7"/>
  <c r="S252" i="7"/>
  <c r="S253" i="7"/>
  <c r="S254" i="7"/>
  <c r="S255" i="7"/>
  <c r="S256" i="7"/>
  <c r="S257" i="7"/>
  <c r="S259" i="7"/>
  <c r="S260" i="7"/>
  <c r="S262" i="7"/>
  <c r="S263" i="7"/>
  <c r="S264" i="7"/>
  <c r="S265" i="7"/>
  <c r="S266" i="7"/>
  <c r="S267" i="7"/>
  <c r="S268" i="7"/>
  <c r="S269" i="7"/>
  <c r="S270" i="7"/>
  <c r="S271" i="7"/>
  <c r="S272" i="7"/>
  <c r="S273" i="7"/>
  <c r="S9" i="7"/>
  <c r="AO15" i="4"/>
  <c r="AO14" i="4"/>
  <c r="AO13" i="4"/>
  <c r="AO12" i="4"/>
  <c r="AO8" i="4"/>
  <c r="AF14" i="3" l="1"/>
  <c r="P23" i="3"/>
  <c r="P21" i="3" s="1"/>
  <c r="AE14" i="13" l="1"/>
  <c r="AE13" i="13"/>
  <c r="AE12" i="13"/>
  <c r="AE11" i="13"/>
  <c r="Y30" i="13" l="1"/>
  <c r="T30" i="13"/>
  <c r="P30" i="13"/>
  <c r="L30" i="13"/>
  <c r="H30" i="13"/>
  <c r="L36" i="12"/>
  <c r="P30" i="12"/>
  <c r="P22" i="12"/>
  <c r="P13" i="12"/>
  <c r="G10" i="12"/>
  <c r="J37" i="12"/>
  <c r="E8" i="12"/>
  <c r="F10" i="12"/>
  <c r="E23" i="11" l="1"/>
  <c r="F23" i="11"/>
  <c r="G23" i="11"/>
  <c r="H23" i="11"/>
  <c r="I23" i="11"/>
  <c r="J23" i="11"/>
  <c r="K23" i="11"/>
  <c r="L23" i="11"/>
  <c r="M23" i="11"/>
  <c r="N23" i="11"/>
  <c r="D23" i="11"/>
  <c r="N10" i="11"/>
  <c r="N29" i="11" s="1"/>
  <c r="E10" i="11"/>
  <c r="E29" i="11" s="1"/>
  <c r="F10" i="11"/>
  <c r="F29" i="11" s="1"/>
  <c r="G10" i="11"/>
  <c r="G29" i="11" s="1"/>
  <c r="H10" i="11"/>
  <c r="H29" i="11" s="1"/>
  <c r="I10" i="11"/>
  <c r="I29" i="11" s="1"/>
  <c r="J10" i="11"/>
  <c r="J29" i="11" s="1"/>
  <c r="K10" i="11"/>
  <c r="K29" i="11" s="1"/>
  <c r="L10" i="11"/>
  <c r="L29" i="11" s="1"/>
  <c r="M10" i="11"/>
  <c r="M29" i="11" s="1"/>
  <c r="D10" i="11"/>
  <c r="D29" i="11" s="1"/>
  <c r="AG11" i="10"/>
  <c r="AG12" i="10"/>
  <c r="AG13" i="10"/>
  <c r="AG14" i="10"/>
  <c r="AG15" i="10"/>
  <c r="AG16" i="10"/>
  <c r="AG17" i="10"/>
  <c r="AG18" i="10"/>
  <c r="AG19" i="10"/>
  <c r="AG20" i="10"/>
  <c r="AG21" i="10"/>
  <c r="AG23" i="10"/>
  <c r="AG24" i="10"/>
  <c r="AG25" i="10"/>
  <c r="AG26" i="10"/>
  <c r="AG27" i="10"/>
  <c r="AG28" i="10"/>
  <c r="AG30" i="10"/>
  <c r="AG31" i="10"/>
  <c r="AG32" i="10"/>
  <c r="AG33" i="10"/>
  <c r="AG34" i="10"/>
  <c r="AG35" i="10"/>
  <c r="AG36" i="10"/>
  <c r="AG38" i="10"/>
  <c r="AG39" i="10"/>
  <c r="AG40" i="10"/>
  <c r="AG41" i="10"/>
  <c r="AG42" i="10"/>
  <c r="AG43" i="10"/>
  <c r="AG44" i="10"/>
  <c r="AG46" i="10"/>
  <c r="AG47" i="10"/>
  <c r="AG48" i="10"/>
  <c r="AG49" i="10"/>
  <c r="AG50" i="10"/>
  <c r="AG51" i="10"/>
  <c r="AG52" i="10"/>
  <c r="AG54" i="10"/>
  <c r="AG55" i="10"/>
  <c r="AG56" i="10"/>
  <c r="AG57" i="10"/>
  <c r="AG58" i="10"/>
  <c r="AG59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5" i="10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AG89" i="10"/>
  <c r="AG90" i="10"/>
  <c r="AG91" i="10"/>
  <c r="AG92" i="10"/>
  <c r="AG93" i="10"/>
  <c r="AG94" i="10"/>
  <c r="AG95" i="10"/>
  <c r="AG96" i="10"/>
  <c r="AG97" i="10"/>
  <c r="AG99" i="10"/>
  <c r="AG100" i="10"/>
  <c r="AG101" i="10"/>
  <c r="AG102" i="10"/>
  <c r="AG103" i="10"/>
  <c r="AG104" i="10"/>
  <c r="AG105" i="10"/>
  <c r="AG107" i="10"/>
  <c r="AG108" i="10"/>
  <c r="AG109" i="10"/>
  <c r="AG110" i="10"/>
  <c r="AG111" i="10"/>
  <c r="AG112" i="10"/>
  <c r="AG113" i="10"/>
  <c r="AG114" i="10"/>
  <c r="AG115" i="10"/>
  <c r="AG116" i="10"/>
  <c r="AG117" i="10"/>
  <c r="AG118" i="10"/>
  <c r="AG119" i="10"/>
  <c r="AG120" i="10"/>
  <c r="AG121" i="10"/>
  <c r="AG122" i="10"/>
  <c r="AG123" i="10"/>
  <c r="AG124" i="10"/>
  <c r="AG125" i="10"/>
  <c r="AG126" i="10"/>
  <c r="AG127" i="10"/>
  <c r="AG129" i="10"/>
  <c r="AG130" i="10"/>
  <c r="AG131" i="10"/>
  <c r="AG132" i="10"/>
  <c r="AG133" i="10"/>
  <c r="AG134" i="10"/>
  <c r="AG135" i="10"/>
  <c r="AG137" i="10"/>
  <c r="AG138" i="10"/>
  <c r="AG140" i="10"/>
  <c r="AG141" i="10"/>
  <c r="AG142" i="10"/>
  <c r="AG143" i="10"/>
  <c r="AG144" i="10"/>
  <c r="AG146" i="10"/>
  <c r="AG147" i="10"/>
  <c r="AG148" i="10"/>
  <c r="AG149" i="10"/>
  <c r="AG150" i="10"/>
  <c r="AG151" i="10"/>
  <c r="AG152" i="10"/>
  <c r="AG153" i="10"/>
  <c r="AG155" i="10"/>
  <c r="AG156" i="10"/>
  <c r="AG157" i="10"/>
  <c r="AG158" i="10"/>
  <c r="AG159" i="10"/>
  <c r="AG160" i="10"/>
  <c r="AG161" i="10"/>
  <c r="AG162" i="10"/>
  <c r="AG163" i="10"/>
  <c r="AG164" i="10"/>
  <c r="AG165" i="10"/>
  <c r="AG166" i="10"/>
  <c r="AG167" i="10"/>
  <c r="AG168" i="10"/>
  <c r="AG169" i="10"/>
  <c r="AG170" i="10"/>
  <c r="AG171" i="10"/>
  <c r="AG172" i="10"/>
  <c r="AG173" i="10"/>
  <c r="AG174" i="10"/>
  <c r="AG175" i="10"/>
  <c r="AG176" i="10"/>
  <c r="AG177" i="10"/>
  <c r="AG178" i="10"/>
  <c r="AG179" i="10"/>
  <c r="AG180" i="10"/>
  <c r="AG181" i="10"/>
  <c r="AG182" i="10"/>
  <c r="AG183" i="10"/>
  <c r="AG184" i="10"/>
  <c r="AG185" i="10"/>
  <c r="AG186" i="10"/>
  <c r="AG187" i="10"/>
  <c r="AG188" i="10"/>
  <c r="AG189" i="10"/>
  <c r="AG190" i="10"/>
  <c r="AG191" i="10"/>
  <c r="AG192" i="10"/>
  <c r="AG193" i="10"/>
  <c r="AG195" i="10"/>
  <c r="AG196" i="10"/>
  <c r="AG197" i="10"/>
  <c r="AG198" i="10"/>
  <c r="AG199" i="10"/>
  <c r="AG200" i="10"/>
  <c r="AG201" i="10"/>
  <c r="AG202" i="10"/>
  <c r="AG203" i="10"/>
  <c r="AG204" i="10"/>
  <c r="AG205" i="10"/>
  <c r="AG206" i="10"/>
  <c r="AG208" i="10"/>
  <c r="AG209" i="10"/>
  <c r="AG210" i="10"/>
  <c r="AG211" i="10"/>
  <c r="AG212" i="10"/>
  <c r="AG213" i="10"/>
  <c r="AG215" i="10"/>
  <c r="AG216" i="10"/>
  <c r="AG217" i="10"/>
  <c r="AG218" i="10"/>
  <c r="AG219" i="10"/>
  <c r="AG220" i="10"/>
  <c r="AG221" i="10"/>
  <c r="AG222" i="10"/>
  <c r="AG223" i="10"/>
  <c r="AG224" i="10"/>
  <c r="AG225" i="10"/>
  <c r="AG226" i="10"/>
  <c r="AG227" i="10"/>
  <c r="AG228" i="10"/>
  <c r="AG229" i="10"/>
  <c r="AG230" i="10"/>
  <c r="AG231" i="10"/>
  <c r="AG233" i="10"/>
  <c r="AG234" i="10"/>
  <c r="AG235" i="10"/>
  <c r="AG236" i="10"/>
  <c r="AG237" i="10"/>
  <c r="AG238" i="10"/>
  <c r="AG239" i="10"/>
  <c r="AG240" i="10"/>
  <c r="AG242" i="10"/>
  <c r="AG243" i="10"/>
  <c r="AG244" i="10"/>
  <c r="AG245" i="10"/>
  <c r="AG246" i="10"/>
  <c r="AG247" i="10"/>
  <c r="AG248" i="10"/>
  <c r="AG250" i="10"/>
  <c r="AG251" i="10"/>
  <c r="AG252" i="10"/>
  <c r="AG253" i="10"/>
  <c r="AG254" i="10"/>
  <c r="AG255" i="10"/>
  <c r="AG256" i="10"/>
  <c r="AG257" i="10"/>
  <c r="AG258" i="10"/>
  <c r="AG260" i="10"/>
  <c r="AG261" i="10"/>
  <c r="AG263" i="10"/>
  <c r="AG264" i="10"/>
  <c r="AG265" i="10"/>
  <c r="AG266" i="10"/>
  <c r="AG267" i="10"/>
  <c r="AG268" i="10"/>
  <c r="AG269" i="10"/>
  <c r="AG270" i="10"/>
  <c r="AG271" i="10"/>
  <c r="AG272" i="10"/>
  <c r="AG273" i="10"/>
  <c r="AG274" i="10"/>
  <c r="AG275" i="10"/>
  <c r="AG10" i="10"/>
  <c r="G262" i="10"/>
  <c r="H262" i="10"/>
  <c r="I262" i="10"/>
  <c r="J262" i="10"/>
  <c r="K262" i="10"/>
  <c r="L262" i="10"/>
  <c r="M262" i="10"/>
  <c r="N262" i="10"/>
  <c r="O262" i="10"/>
  <c r="P262" i="10"/>
  <c r="Q262" i="10"/>
  <c r="R262" i="10"/>
  <c r="S262" i="10"/>
  <c r="T262" i="10"/>
  <c r="U262" i="10"/>
  <c r="V262" i="10"/>
  <c r="W262" i="10"/>
  <c r="X262" i="10"/>
  <c r="Y262" i="10"/>
  <c r="Z262" i="10"/>
  <c r="AA262" i="10"/>
  <c r="AB262" i="10"/>
  <c r="AC262" i="10"/>
  <c r="AD262" i="10"/>
  <c r="AE262" i="10"/>
  <c r="F262" i="10"/>
  <c r="AG262" i="10" s="1"/>
  <c r="G259" i="10"/>
  <c r="H259" i="10"/>
  <c r="I259" i="10"/>
  <c r="J259" i="10"/>
  <c r="K259" i="10"/>
  <c r="L259" i="10"/>
  <c r="M259" i="10"/>
  <c r="N259" i="10"/>
  <c r="O259" i="10"/>
  <c r="P259" i="10"/>
  <c r="Q259" i="10"/>
  <c r="R259" i="10"/>
  <c r="S259" i="10"/>
  <c r="T259" i="10"/>
  <c r="U259" i="10"/>
  <c r="V259" i="10"/>
  <c r="W259" i="10"/>
  <c r="X259" i="10"/>
  <c r="Y259" i="10"/>
  <c r="Z259" i="10"/>
  <c r="AA259" i="10"/>
  <c r="AB259" i="10"/>
  <c r="AC259" i="10"/>
  <c r="AD259" i="10"/>
  <c r="AE259" i="10"/>
  <c r="F259" i="10"/>
  <c r="AG259" i="10" s="1"/>
  <c r="G249" i="10"/>
  <c r="H249" i="10"/>
  <c r="I249" i="10"/>
  <c r="J249" i="10"/>
  <c r="K249" i="10"/>
  <c r="L249" i="10"/>
  <c r="M249" i="10"/>
  <c r="N249" i="10"/>
  <c r="O249" i="10"/>
  <c r="P249" i="10"/>
  <c r="Q249" i="10"/>
  <c r="R249" i="10"/>
  <c r="S249" i="10"/>
  <c r="T249" i="10"/>
  <c r="U249" i="10"/>
  <c r="V249" i="10"/>
  <c r="W249" i="10"/>
  <c r="X249" i="10"/>
  <c r="Y249" i="10"/>
  <c r="Z249" i="10"/>
  <c r="AA249" i="10"/>
  <c r="AB249" i="10"/>
  <c r="AC249" i="10"/>
  <c r="AD249" i="10"/>
  <c r="AE249" i="10"/>
  <c r="F249" i="10"/>
  <c r="AG249" i="10" s="1"/>
  <c r="G241" i="10"/>
  <c r="H241" i="10"/>
  <c r="I241" i="10"/>
  <c r="J241" i="10"/>
  <c r="K241" i="10"/>
  <c r="L241" i="10"/>
  <c r="M241" i="10"/>
  <c r="N241" i="10"/>
  <c r="O241" i="10"/>
  <c r="P241" i="10"/>
  <c r="Q241" i="10"/>
  <c r="R241" i="10"/>
  <c r="S241" i="10"/>
  <c r="T241" i="10"/>
  <c r="U241" i="10"/>
  <c r="V241" i="10"/>
  <c r="W241" i="10"/>
  <c r="X241" i="10"/>
  <c r="Y241" i="10"/>
  <c r="Z241" i="10"/>
  <c r="AA241" i="10"/>
  <c r="AB241" i="10"/>
  <c r="AC241" i="10"/>
  <c r="AD241" i="10"/>
  <c r="AE241" i="10"/>
  <c r="F241" i="10"/>
  <c r="AG241" i="10" s="1"/>
  <c r="G232" i="10"/>
  <c r="H232" i="10"/>
  <c r="I232" i="10"/>
  <c r="J232" i="10"/>
  <c r="K232" i="10"/>
  <c r="L232" i="10"/>
  <c r="M232" i="10"/>
  <c r="N232" i="10"/>
  <c r="O232" i="10"/>
  <c r="P232" i="10"/>
  <c r="Q232" i="10"/>
  <c r="R232" i="10"/>
  <c r="S232" i="10"/>
  <c r="T232" i="10"/>
  <c r="U232" i="10"/>
  <c r="V232" i="10"/>
  <c r="W232" i="10"/>
  <c r="X232" i="10"/>
  <c r="Y232" i="10"/>
  <c r="Z232" i="10"/>
  <c r="AA232" i="10"/>
  <c r="AB232" i="10"/>
  <c r="AC232" i="10"/>
  <c r="AD232" i="10"/>
  <c r="AE232" i="10"/>
  <c r="F232" i="10"/>
  <c r="AG232" i="10" s="1"/>
  <c r="G214" i="10"/>
  <c r="H214" i="10"/>
  <c r="I214" i="10"/>
  <c r="J214" i="10"/>
  <c r="K214" i="10"/>
  <c r="L214" i="10"/>
  <c r="M214" i="10"/>
  <c r="N214" i="10"/>
  <c r="O214" i="10"/>
  <c r="P214" i="10"/>
  <c r="Q214" i="10"/>
  <c r="R214" i="10"/>
  <c r="S214" i="10"/>
  <c r="T214" i="10"/>
  <c r="U214" i="10"/>
  <c r="V214" i="10"/>
  <c r="W214" i="10"/>
  <c r="X214" i="10"/>
  <c r="Y214" i="10"/>
  <c r="Z214" i="10"/>
  <c r="AA214" i="10"/>
  <c r="AB214" i="10"/>
  <c r="AC214" i="10"/>
  <c r="AD214" i="10"/>
  <c r="AE214" i="10"/>
  <c r="F214" i="10"/>
  <c r="AG214" i="10" s="1"/>
  <c r="G207" i="10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E207" i="10"/>
  <c r="F207" i="10"/>
  <c r="AG207" i="10" s="1"/>
  <c r="G194" i="10"/>
  <c r="H194" i="10"/>
  <c r="I194" i="10"/>
  <c r="J194" i="10"/>
  <c r="K194" i="10"/>
  <c r="L194" i="10"/>
  <c r="M194" i="10"/>
  <c r="N194" i="10"/>
  <c r="O194" i="10"/>
  <c r="P194" i="10"/>
  <c r="Q194" i="10"/>
  <c r="R194" i="10"/>
  <c r="S194" i="10"/>
  <c r="T194" i="10"/>
  <c r="U194" i="10"/>
  <c r="V194" i="10"/>
  <c r="W194" i="10"/>
  <c r="X194" i="10"/>
  <c r="Y194" i="10"/>
  <c r="Z194" i="10"/>
  <c r="AA194" i="10"/>
  <c r="AB194" i="10"/>
  <c r="AC194" i="10"/>
  <c r="AD194" i="10"/>
  <c r="AE194" i="10"/>
  <c r="F194" i="10"/>
  <c r="AG194" i="10" s="1"/>
  <c r="G154" i="10"/>
  <c r="H154" i="10"/>
  <c r="I154" i="10"/>
  <c r="J154" i="10"/>
  <c r="K154" i="10"/>
  <c r="L154" i="10"/>
  <c r="M154" i="10"/>
  <c r="N154" i="10"/>
  <c r="O154" i="10"/>
  <c r="P154" i="10"/>
  <c r="Q154" i="10"/>
  <c r="R154" i="10"/>
  <c r="S154" i="10"/>
  <c r="T154" i="10"/>
  <c r="U154" i="10"/>
  <c r="V154" i="10"/>
  <c r="W154" i="10"/>
  <c r="X154" i="10"/>
  <c r="Y154" i="10"/>
  <c r="Z154" i="10"/>
  <c r="AA154" i="10"/>
  <c r="AB154" i="10"/>
  <c r="AC154" i="10"/>
  <c r="AD154" i="10"/>
  <c r="AE154" i="10"/>
  <c r="F154" i="10"/>
  <c r="AG154" i="10" s="1"/>
  <c r="G145" i="10"/>
  <c r="H145" i="10"/>
  <c r="I145" i="10"/>
  <c r="J145" i="10"/>
  <c r="K145" i="10"/>
  <c r="L145" i="10"/>
  <c r="M145" i="10"/>
  <c r="N145" i="10"/>
  <c r="O145" i="10"/>
  <c r="P145" i="10"/>
  <c r="Q145" i="10"/>
  <c r="R145" i="10"/>
  <c r="S145" i="10"/>
  <c r="T145" i="10"/>
  <c r="U145" i="10"/>
  <c r="V145" i="10"/>
  <c r="W145" i="10"/>
  <c r="X145" i="10"/>
  <c r="Y145" i="10"/>
  <c r="Z145" i="10"/>
  <c r="AA145" i="10"/>
  <c r="AB145" i="10"/>
  <c r="AC145" i="10"/>
  <c r="AD145" i="10"/>
  <c r="AE145" i="10"/>
  <c r="F145" i="10"/>
  <c r="AG145" i="10" s="1"/>
  <c r="G139" i="10"/>
  <c r="H139" i="10"/>
  <c r="I139" i="10"/>
  <c r="J139" i="10"/>
  <c r="K139" i="10"/>
  <c r="L139" i="10"/>
  <c r="M139" i="10"/>
  <c r="N139" i="10"/>
  <c r="O139" i="10"/>
  <c r="P139" i="10"/>
  <c r="Q139" i="10"/>
  <c r="R139" i="10"/>
  <c r="S139" i="10"/>
  <c r="T139" i="10"/>
  <c r="U139" i="10"/>
  <c r="V139" i="10"/>
  <c r="W139" i="10"/>
  <c r="X139" i="10"/>
  <c r="Y139" i="10"/>
  <c r="Z139" i="10"/>
  <c r="AA139" i="10"/>
  <c r="AB139" i="10"/>
  <c r="AC139" i="10"/>
  <c r="AD139" i="10"/>
  <c r="AE139" i="10"/>
  <c r="F139" i="10"/>
  <c r="AG139" i="10" s="1"/>
  <c r="G136" i="10"/>
  <c r="H136" i="10"/>
  <c r="I136" i="10"/>
  <c r="J136" i="10"/>
  <c r="K136" i="10"/>
  <c r="L136" i="10"/>
  <c r="M136" i="10"/>
  <c r="N136" i="10"/>
  <c r="O136" i="10"/>
  <c r="P136" i="10"/>
  <c r="Q136" i="10"/>
  <c r="R136" i="10"/>
  <c r="S136" i="10"/>
  <c r="T136" i="10"/>
  <c r="U136" i="10"/>
  <c r="V136" i="10"/>
  <c r="W136" i="10"/>
  <c r="X136" i="10"/>
  <c r="Y136" i="10"/>
  <c r="Z136" i="10"/>
  <c r="AA136" i="10"/>
  <c r="AB136" i="10"/>
  <c r="AC136" i="10"/>
  <c r="AD136" i="10"/>
  <c r="AE136" i="10"/>
  <c r="F136" i="10"/>
  <c r="AG136" i="10" s="1"/>
  <c r="G128" i="10"/>
  <c r="H128" i="10"/>
  <c r="I128" i="10"/>
  <c r="J128" i="10"/>
  <c r="K128" i="10"/>
  <c r="L128" i="10"/>
  <c r="M128" i="10"/>
  <c r="N128" i="10"/>
  <c r="O128" i="10"/>
  <c r="P128" i="10"/>
  <c r="Q128" i="10"/>
  <c r="R128" i="10"/>
  <c r="S128" i="10"/>
  <c r="T128" i="10"/>
  <c r="U128" i="10"/>
  <c r="V128" i="10"/>
  <c r="W128" i="10"/>
  <c r="X128" i="10"/>
  <c r="Y128" i="10"/>
  <c r="Z128" i="10"/>
  <c r="AA128" i="10"/>
  <c r="AB128" i="10"/>
  <c r="AC128" i="10"/>
  <c r="AD128" i="10"/>
  <c r="AE128" i="10"/>
  <c r="F128" i="10"/>
  <c r="AG128" i="10" s="1"/>
  <c r="G106" i="10"/>
  <c r="H106" i="10"/>
  <c r="I106" i="10"/>
  <c r="J106" i="10"/>
  <c r="K106" i="10"/>
  <c r="L106" i="10"/>
  <c r="M106" i="10"/>
  <c r="N106" i="10"/>
  <c r="O106" i="10"/>
  <c r="P106" i="10"/>
  <c r="Q106" i="10"/>
  <c r="R106" i="10"/>
  <c r="S106" i="10"/>
  <c r="T106" i="10"/>
  <c r="U106" i="10"/>
  <c r="V106" i="10"/>
  <c r="W106" i="10"/>
  <c r="X106" i="10"/>
  <c r="Y106" i="10"/>
  <c r="Z106" i="10"/>
  <c r="AA106" i="10"/>
  <c r="AB106" i="10"/>
  <c r="AC106" i="10"/>
  <c r="AD106" i="10"/>
  <c r="AE106" i="10"/>
  <c r="F106" i="10"/>
  <c r="AG106" i="10" s="1"/>
  <c r="G98" i="10"/>
  <c r="H98" i="10"/>
  <c r="I98" i="10"/>
  <c r="J98" i="10"/>
  <c r="K98" i="10"/>
  <c r="L98" i="10"/>
  <c r="M98" i="10"/>
  <c r="N98" i="10"/>
  <c r="O98" i="10"/>
  <c r="P98" i="10"/>
  <c r="Q98" i="10"/>
  <c r="R98" i="10"/>
  <c r="S98" i="10"/>
  <c r="T98" i="10"/>
  <c r="U98" i="10"/>
  <c r="V98" i="10"/>
  <c r="W98" i="10"/>
  <c r="X98" i="10"/>
  <c r="Y98" i="10"/>
  <c r="Z98" i="10"/>
  <c r="AA98" i="10"/>
  <c r="AB98" i="10"/>
  <c r="AC98" i="10"/>
  <c r="AD98" i="10"/>
  <c r="AE98" i="10"/>
  <c r="F98" i="10"/>
  <c r="AG98" i="10" s="1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Y88" i="10"/>
  <c r="Z88" i="10"/>
  <c r="AA88" i="10"/>
  <c r="AB88" i="10"/>
  <c r="AC88" i="10"/>
  <c r="AD88" i="10"/>
  <c r="AE88" i="10"/>
  <c r="F88" i="10"/>
  <c r="AG88" i="10" s="1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F74" i="10"/>
  <c r="AG74" i="10" s="1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F60" i="10"/>
  <c r="AG60" i="10" s="1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F53" i="10"/>
  <c r="AG53" i="10" s="1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F45" i="10"/>
  <c r="AG45" i="10" s="1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F37" i="10"/>
  <c r="AG37" i="10" s="1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F29" i="10"/>
  <c r="AG29" i="10" s="1"/>
  <c r="F22" i="10"/>
  <c r="F276" i="10" s="1"/>
  <c r="G22" i="10"/>
  <c r="G276" i="10" s="1"/>
  <c r="H22" i="10"/>
  <c r="H276" i="10" s="1"/>
  <c r="I22" i="10"/>
  <c r="I276" i="10" s="1"/>
  <c r="J22" i="10"/>
  <c r="J276" i="10" s="1"/>
  <c r="K22" i="10"/>
  <c r="K276" i="10" s="1"/>
  <c r="L22" i="10"/>
  <c r="L276" i="10" s="1"/>
  <c r="M22" i="10"/>
  <c r="M276" i="10" s="1"/>
  <c r="N22" i="10"/>
  <c r="N276" i="10" s="1"/>
  <c r="O22" i="10"/>
  <c r="O276" i="10" s="1"/>
  <c r="P22" i="10"/>
  <c r="P276" i="10" s="1"/>
  <c r="Q22" i="10"/>
  <c r="Q276" i="10" s="1"/>
  <c r="R22" i="10"/>
  <c r="R276" i="10" s="1"/>
  <c r="S22" i="10"/>
  <c r="S276" i="10" s="1"/>
  <c r="T22" i="10"/>
  <c r="T276" i="10" s="1"/>
  <c r="U22" i="10"/>
  <c r="U276" i="10" s="1"/>
  <c r="V22" i="10"/>
  <c r="V276" i="10" s="1"/>
  <c r="W22" i="10"/>
  <c r="W276" i="10" s="1"/>
  <c r="X22" i="10"/>
  <c r="X276" i="10" s="1"/>
  <c r="Y22" i="10"/>
  <c r="Y276" i="10" s="1"/>
  <c r="Z22" i="10"/>
  <c r="Z276" i="10" s="1"/>
  <c r="AA22" i="10"/>
  <c r="AA276" i="10" s="1"/>
  <c r="AB22" i="10"/>
  <c r="AB276" i="10" s="1"/>
  <c r="AC22" i="10"/>
  <c r="AC276" i="10" s="1"/>
  <c r="AD22" i="10"/>
  <c r="D22" i="10" s="1"/>
  <c r="AE22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10" i="10"/>
  <c r="D11" i="10"/>
  <c r="D12" i="10"/>
  <c r="D13" i="10"/>
  <c r="D14" i="10"/>
  <c r="D15" i="10"/>
  <c r="D16" i="10"/>
  <c r="D17" i="10"/>
  <c r="D18" i="10"/>
  <c r="D19" i="10"/>
  <c r="D20" i="10"/>
  <c r="D21" i="10"/>
  <c r="D23" i="10"/>
  <c r="D24" i="10"/>
  <c r="D25" i="10"/>
  <c r="D26" i="10"/>
  <c r="D27" i="10"/>
  <c r="D28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4" i="10"/>
  <c r="D55" i="10"/>
  <c r="D56" i="10"/>
  <c r="D57" i="10"/>
  <c r="D58" i="10"/>
  <c r="D59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8" i="10"/>
  <c r="D209" i="10"/>
  <c r="D210" i="10"/>
  <c r="D211" i="10"/>
  <c r="D212" i="10"/>
  <c r="D213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10" i="10"/>
  <c r="J260" i="9"/>
  <c r="K260" i="9"/>
  <c r="L260" i="9"/>
  <c r="M260" i="9"/>
  <c r="N260" i="9"/>
  <c r="O260" i="9"/>
  <c r="P260" i="9"/>
  <c r="Q260" i="9"/>
  <c r="R260" i="9"/>
  <c r="S260" i="9"/>
  <c r="T260" i="9"/>
  <c r="U260" i="9"/>
  <c r="V260" i="9"/>
  <c r="W260" i="9"/>
  <c r="X260" i="9"/>
  <c r="Y260" i="9"/>
  <c r="Z260" i="9"/>
  <c r="AA260" i="9"/>
  <c r="AB260" i="9"/>
  <c r="AC260" i="9"/>
  <c r="AD260" i="9"/>
  <c r="AE260" i="9"/>
  <c r="AF260" i="9"/>
  <c r="AG260" i="9"/>
  <c r="AH260" i="9"/>
  <c r="AI260" i="9"/>
  <c r="AJ260" i="9"/>
  <c r="AK260" i="9"/>
  <c r="AL260" i="9"/>
  <c r="AM260" i="9"/>
  <c r="AN260" i="9"/>
  <c r="AO260" i="9"/>
  <c r="AP260" i="9"/>
  <c r="AQ260" i="9"/>
  <c r="AR260" i="9"/>
  <c r="AS260" i="9"/>
  <c r="AT260" i="9"/>
  <c r="AU260" i="9"/>
  <c r="AV260" i="9"/>
  <c r="AW260" i="9"/>
  <c r="AX260" i="9"/>
  <c r="AY260" i="9"/>
  <c r="AZ260" i="9"/>
  <c r="BA260" i="9"/>
  <c r="BB260" i="9"/>
  <c r="BC260" i="9"/>
  <c r="BD260" i="9"/>
  <c r="BE260" i="9"/>
  <c r="BF260" i="9"/>
  <c r="I260" i="9"/>
  <c r="J257" i="9"/>
  <c r="K257" i="9"/>
  <c r="L257" i="9"/>
  <c r="M257" i="9"/>
  <c r="N257" i="9"/>
  <c r="O257" i="9"/>
  <c r="P257" i="9"/>
  <c r="Q257" i="9"/>
  <c r="R257" i="9"/>
  <c r="S257" i="9"/>
  <c r="T257" i="9"/>
  <c r="U257" i="9"/>
  <c r="V257" i="9"/>
  <c r="W257" i="9"/>
  <c r="X257" i="9"/>
  <c r="Y257" i="9"/>
  <c r="Z257" i="9"/>
  <c r="AA257" i="9"/>
  <c r="AB257" i="9"/>
  <c r="AC257" i="9"/>
  <c r="AD257" i="9"/>
  <c r="AE257" i="9"/>
  <c r="AF257" i="9"/>
  <c r="AG257" i="9"/>
  <c r="AH257" i="9"/>
  <c r="AI257" i="9"/>
  <c r="AJ257" i="9"/>
  <c r="AK257" i="9"/>
  <c r="AL257" i="9"/>
  <c r="AM257" i="9"/>
  <c r="AN257" i="9"/>
  <c r="AO257" i="9"/>
  <c r="AP257" i="9"/>
  <c r="AQ257" i="9"/>
  <c r="AR257" i="9"/>
  <c r="AS257" i="9"/>
  <c r="AT257" i="9"/>
  <c r="AU257" i="9"/>
  <c r="AV257" i="9"/>
  <c r="AW257" i="9"/>
  <c r="AX257" i="9"/>
  <c r="AY257" i="9"/>
  <c r="AZ257" i="9"/>
  <c r="BA257" i="9"/>
  <c r="BB257" i="9"/>
  <c r="BC257" i="9"/>
  <c r="BD257" i="9"/>
  <c r="BE257" i="9"/>
  <c r="BF257" i="9"/>
  <c r="I257" i="9"/>
  <c r="J247" i="9"/>
  <c r="K247" i="9"/>
  <c r="L247" i="9"/>
  <c r="M247" i="9"/>
  <c r="N247" i="9"/>
  <c r="O247" i="9"/>
  <c r="P247" i="9"/>
  <c r="Q247" i="9"/>
  <c r="R247" i="9"/>
  <c r="S247" i="9"/>
  <c r="T247" i="9"/>
  <c r="U247" i="9"/>
  <c r="V247" i="9"/>
  <c r="W247" i="9"/>
  <c r="X247" i="9"/>
  <c r="Y247" i="9"/>
  <c r="Z247" i="9"/>
  <c r="AA247" i="9"/>
  <c r="AB247" i="9"/>
  <c r="AC247" i="9"/>
  <c r="AD247" i="9"/>
  <c r="AE247" i="9"/>
  <c r="AF247" i="9"/>
  <c r="AG247" i="9"/>
  <c r="AH247" i="9"/>
  <c r="AI247" i="9"/>
  <c r="AJ247" i="9"/>
  <c r="AK247" i="9"/>
  <c r="AL247" i="9"/>
  <c r="AM247" i="9"/>
  <c r="AN247" i="9"/>
  <c r="AO247" i="9"/>
  <c r="AP247" i="9"/>
  <c r="AQ247" i="9"/>
  <c r="AR247" i="9"/>
  <c r="AS247" i="9"/>
  <c r="AT247" i="9"/>
  <c r="AU247" i="9"/>
  <c r="AV247" i="9"/>
  <c r="AW247" i="9"/>
  <c r="AX247" i="9"/>
  <c r="AY247" i="9"/>
  <c r="AZ247" i="9"/>
  <c r="BA247" i="9"/>
  <c r="BB247" i="9"/>
  <c r="BC247" i="9"/>
  <c r="BD247" i="9"/>
  <c r="BE247" i="9"/>
  <c r="BF247" i="9"/>
  <c r="I247" i="9"/>
  <c r="J239" i="9"/>
  <c r="K239" i="9"/>
  <c r="L239" i="9"/>
  <c r="M239" i="9"/>
  <c r="N239" i="9"/>
  <c r="O239" i="9"/>
  <c r="P239" i="9"/>
  <c r="Q239" i="9"/>
  <c r="R239" i="9"/>
  <c r="S239" i="9"/>
  <c r="T239" i="9"/>
  <c r="U239" i="9"/>
  <c r="V239" i="9"/>
  <c r="W239" i="9"/>
  <c r="X239" i="9"/>
  <c r="Y239" i="9"/>
  <c r="Z239" i="9"/>
  <c r="AA239" i="9"/>
  <c r="AB239" i="9"/>
  <c r="AC239" i="9"/>
  <c r="AD239" i="9"/>
  <c r="AE239" i="9"/>
  <c r="AF239" i="9"/>
  <c r="AG239" i="9"/>
  <c r="AH239" i="9"/>
  <c r="AI239" i="9"/>
  <c r="AJ239" i="9"/>
  <c r="AK239" i="9"/>
  <c r="AL239" i="9"/>
  <c r="AM239" i="9"/>
  <c r="AN239" i="9"/>
  <c r="AO239" i="9"/>
  <c r="AP239" i="9"/>
  <c r="AQ239" i="9"/>
  <c r="AR239" i="9"/>
  <c r="AS239" i="9"/>
  <c r="AT239" i="9"/>
  <c r="AU239" i="9"/>
  <c r="AV239" i="9"/>
  <c r="AW239" i="9"/>
  <c r="AX239" i="9"/>
  <c r="AY239" i="9"/>
  <c r="AZ239" i="9"/>
  <c r="BA239" i="9"/>
  <c r="BB239" i="9"/>
  <c r="BC239" i="9"/>
  <c r="BD239" i="9"/>
  <c r="BE239" i="9"/>
  <c r="BF239" i="9"/>
  <c r="I239" i="9"/>
  <c r="J230" i="9"/>
  <c r="K230" i="9"/>
  <c r="L230" i="9"/>
  <c r="M230" i="9"/>
  <c r="N230" i="9"/>
  <c r="O230" i="9"/>
  <c r="P230" i="9"/>
  <c r="Q230" i="9"/>
  <c r="R230" i="9"/>
  <c r="S230" i="9"/>
  <c r="T230" i="9"/>
  <c r="U230" i="9"/>
  <c r="V230" i="9"/>
  <c r="W230" i="9"/>
  <c r="X230" i="9"/>
  <c r="Y230" i="9"/>
  <c r="Z230" i="9"/>
  <c r="AA230" i="9"/>
  <c r="AB230" i="9"/>
  <c r="AC230" i="9"/>
  <c r="AD230" i="9"/>
  <c r="AE230" i="9"/>
  <c r="AF230" i="9"/>
  <c r="AG230" i="9"/>
  <c r="AH230" i="9"/>
  <c r="AI230" i="9"/>
  <c r="AJ230" i="9"/>
  <c r="AK230" i="9"/>
  <c r="AL230" i="9"/>
  <c r="AM230" i="9"/>
  <c r="AN230" i="9"/>
  <c r="AO230" i="9"/>
  <c r="AP230" i="9"/>
  <c r="AQ230" i="9"/>
  <c r="AR230" i="9"/>
  <c r="AS230" i="9"/>
  <c r="AT230" i="9"/>
  <c r="AU230" i="9"/>
  <c r="AV230" i="9"/>
  <c r="AW230" i="9"/>
  <c r="AX230" i="9"/>
  <c r="AY230" i="9"/>
  <c r="AZ230" i="9"/>
  <c r="BA230" i="9"/>
  <c r="BB230" i="9"/>
  <c r="BC230" i="9"/>
  <c r="BD230" i="9"/>
  <c r="BE230" i="9"/>
  <c r="BF230" i="9"/>
  <c r="I230" i="9"/>
  <c r="J212" i="9"/>
  <c r="K212" i="9"/>
  <c r="L212" i="9"/>
  <c r="M212" i="9"/>
  <c r="N212" i="9"/>
  <c r="O212" i="9"/>
  <c r="P212" i="9"/>
  <c r="Q212" i="9"/>
  <c r="R212" i="9"/>
  <c r="S212" i="9"/>
  <c r="T212" i="9"/>
  <c r="U212" i="9"/>
  <c r="V212" i="9"/>
  <c r="W212" i="9"/>
  <c r="X212" i="9"/>
  <c r="Y212" i="9"/>
  <c r="Z212" i="9"/>
  <c r="AA212" i="9"/>
  <c r="AB212" i="9"/>
  <c r="AC212" i="9"/>
  <c r="AD212" i="9"/>
  <c r="AE212" i="9"/>
  <c r="AF212" i="9"/>
  <c r="AG212" i="9"/>
  <c r="AH212" i="9"/>
  <c r="AI212" i="9"/>
  <c r="AJ212" i="9"/>
  <c r="AK212" i="9"/>
  <c r="AL212" i="9"/>
  <c r="AM212" i="9"/>
  <c r="AN212" i="9"/>
  <c r="AO212" i="9"/>
  <c r="AP212" i="9"/>
  <c r="AQ212" i="9"/>
  <c r="AR212" i="9"/>
  <c r="AS212" i="9"/>
  <c r="AT212" i="9"/>
  <c r="AU212" i="9"/>
  <c r="AV212" i="9"/>
  <c r="AW212" i="9"/>
  <c r="AX212" i="9"/>
  <c r="AY212" i="9"/>
  <c r="AZ212" i="9"/>
  <c r="BA212" i="9"/>
  <c r="BB212" i="9"/>
  <c r="BC212" i="9"/>
  <c r="BD212" i="9"/>
  <c r="BE212" i="9"/>
  <c r="BF212" i="9"/>
  <c r="I212" i="9"/>
  <c r="J205" i="9"/>
  <c r="K205" i="9"/>
  <c r="L205" i="9"/>
  <c r="M205" i="9"/>
  <c r="N205" i="9"/>
  <c r="O205" i="9"/>
  <c r="P205" i="9"/>
  <c r="Q205" i="9"/>
  <c r="R205" i="9"/>
  <c r="S205" i="9"/>
  <c r="T205" i="9"/>
  <c r="U205" i="9"/>
  <c r="V205" i="9"/>
  <c r="W205" i="9"/>
  <c r="X205" i="9"/>
  <c r="Y205" i="9"/>
  <c r="Z205" i="9"/>
  <c r="AA205" i="9"/>
  <c r="AB205" i="9"/>
  <c r="AC205" i="9"/>
  <c r="AD205" i="9"/>
  <c r="AE205" i="9"/>
  <c r="AF205" i="9"/>
  <c r="AG205" i="9"/>
  <c r="AH205" i="9"/>
  <c r="AI205" i="9"/>
  <c r="AJ205" i="9"/>
  <c r="AK205" i="9"/>
  <c r="AL205" i="9"/>
  <c r="AM205" i="9"/>
  <c r="AN205" i="9"/>
  <c r="AO205" i="9"/>
  <c r="AP205" i="9"/>
  <c r="AQ205" i="9"/>
  <c r="AR205" i="9"/>
  <c r="AS205" i="9"/>
  <c r="AT205" i="9"/>
  <c r="AU205" i="9"/>
  <c r="AV205" i="9"/>
  <c r="AW205" i="9"/>
  <c r="AX205" i="9"/>
  <c r="AY205" i="9"/>
  <c r="AZ205" i="9"/>
  <c r="BA205" i="9"/>
  <c r="BB205" i="9"/>
  <c r="BC205" i="9"/>
  <c r="BD205" i="9"/>
  <c r="BE205" i="9"/>
  <c r="BF205" i="9"/>
  <c r="I205" i="9"/>
  <c r="J192" i="9"/>
  <c r="K192" i="9"/>
  <c r="L192" i="9"/>
  <c r="M192" i="9"/>
  <c r="N192" i="9"/>
  <c r="O192" i="9"/>
  <c r="P192" i="9"/>
  <c r="Q192" i="9"/>
  <c r="R192" i="9"/>
  <c r="S192" i="9"/>
  <c r="T192" i="9"/>
  <c r="U192" i="9"/>
  <c r="V192" i="9"/>
  <c r="W192" i="9"/>
  <c r="X192" i="9"/>
  <c r="Y192" i="9"/>
  <c r="Z192" i="9"/>
  <c r="AA192" i="9"/>
  <c r="AB192" i="9"/>
  <c r="AC192" i="9"/>
  <c r="AD192" i="9"/>
  <c r="AE192" i="9"/>
  <c r="AF192" i="9"/>
  <c r="AG192" i="9"/>
  <c r="AH192" i="9"/>
  <c r="AI192" i="9"/>
  <c r="AJ192" i="9"/>
  <c r="AK192" i="9"/>
  <c r="AL192" i="9"/>
  <c r="AM192" i="9"/>
  <c r="AN192" i="9"/>
  <c r="AO192" i="9"/>
  <c r="AP192" i="9"/>
  <c r="AQ192" i="9"/>
  <c r="AR192" i="9"/>
  <c r="AS192" i="9"/>
  <c r="AT192" i="9"/>
  <c r="AU192" i="9"/>
  <c r="AV192" i="9"/>
  <c r="AW192" i="9"/>
  <c r="AX192" i="9"/>
  <c r="AY192" i="9"/>
  <c r="AZ192" i="9"/>
  <c r="BA192" i="9"/>
  <c r="BB192" i="9"/>
  <c r="BC192" i="9"/>
  <c r="BD192" i="9"/>
  <c r="BE192" i="9"/>
  <c r="BF192" i="9"/>
  <c r="I192" i="9"/>
  <c r="J152" i="9"/>
  <c r="K152" i="9"/>
  <c r="L152" i="9"/>
  <c r="M152" i="9"/>
  <c r="N152" i="9"/>
  <c r="O152" i="9"/>
  <c r="P152" i="9"/>
  <c r="Q152" i="9"/>
  <c r="R152" i="9"/>
  <c r="S152" i="9"/>
  <c r="T152" i="9"/>
  <c r="U152" i="9"/>
  <c r="V152" i="9"/>
  <c r="W152" i="9"/>
  <c r="X152" i="9"/>
  <c r="Y152" i="9"/>
  <c r="Z152" i="9"/>
  <c r="AA152" i="9"/>
  <c r="AB152" i="9"/>
  <c r="AC152" i="9"/>
  <c r="AD152" i="9"/>
  <c r="AE152" i="9"/>
  <c r="AF152" i="9"/>
  <c r="AG152" i="9"/>
  <c r="AH152" i="9"/>
  <c r="AI152" i="9"/>
  <c r="AJ152" i="9"/>
  <c r="AK152" i="9"/>
  <c r="AL152" i="9"/>
  <c r="AM152" i="9"/>
  <c r="AN152" i="9"/>
  <c r="AO152" i="9"/>
  <c r="AP152" i="9"/>
  <c r="AQ152" i="9"/>
  <c r="AR152" i="9"/>
  <c r="AS152" i="9"/>
  <c r="AT152" i="9"/>
  <c r="AU152" i="9"/>
  <c r="AV152" i="9"/>
  <c r="AW152" i="9"/>
  <c r="AX152" i="9"/>
  <c r="AY152" i="9"/>
  <c r="AZ152" i="9"/>
  <c r="BA152" i="9"/>
  <c r="BB152" i="9"/>
  <c r="BC152" i="9"/>
  <c r="BD152" i="9"/>
  <c r="BE152" i="9"/>
  <c r="BF152" i="9"/>
  <c r="I152" i="9"/>
  <c r="J143" i="9"/>
  <c r="K143" i="9"/>
  <c r="L143" i="9"/>
  <c r="M143" i="9"/>
  <c r="N143" i="9"/>
  <c r="O143" i="9"/>
  <c r="P143" i="9"/>
  <c r="Q143" i="9"/>
  <c r="R143" i="9"/>
  <c r="S143" i="9"/>
  <c r="T143" i="9"/>
  <c r="U143" i="9"/>
  <c r="V143" i="9"/>
  <c r="W143" i="9"/>
  <c r="X143" i="9"/>
  <c r="Y143" i="9"/>
  <c r="Z143" i="9"/>
  <c r="AA143" i="9"/>
  <c r="AB143" i="9"/>
  <c r="AC143" i="9"/>
  <c r="AD143" i="9"/>
  <c r="AE143" i="9"/>
  <c r="AF143" i="9"/>
  <c r="AG143" i="9"/>
  <c r="AH143" i="9"/>
  <c r="AI143" i="9"/>
  <c r="AJ143" i="9"/>
  <c r="AK143" i="9"/>
  <c r="AL143" i="9"/>
  <c r="AM143" i="9"/>
  <c r="AN143" i="9"/>
  <c r="AO143" i="9"/>
  <c r="AP143" i="9"/>
  <c r="AQ143" i="9"/>
  <c r="AR143" i="9"/>
  <c r="AS143" i="9"/>
  <c r="AT143" i="9"/>
  <c r="AU143" i="9"/>
  <c r="AV143" i="9"/>
  <c r="AW143" i="9"/>
  <c r="AX143" i="9"/>
  <c r="AY143" i="9"/>
  <c r="AZ143" i="9"/>
  <c r="BA143" i="9"/>
  <c r="BB143" i="9"/>
  <c r="BC143" i="9"/>
  <c r="BD143" i="9"/>
  <c r="BE143" i="9"/>
  <c r="BF143" i="9"/>
  <c r="I143" i="9"/>
  <c r="J137" i="9"/>
  <c r="K137" i="9"/>
  <c r="L137" i="9"/>
  <c r="M137" i="9"/>
  <c r="N137" i="9"/>
  <c r="O137" i="9"/>
  <c r="P137" i="9"/>
  <c r="Q137" i="9"/>
  <c r="R137" i="9"/>
  <c r="S137" i="9"/>
  <c r="T137" i="9"/>
  <c r="U137" i="9"/>
  <c r="V137" i="9"/>
  <c r="W137" i="9"/>
  <c r="X137" i="9"/>
  <c r="Y137" i="9"/>
  <c r="Z137" i="9"/>
  <c r="AA137" i="9"/>
  <c r="AB137" i="9"/>
  <c r="AC137" i="9"/>
  <c r="AD137" i="9"/>
  <c r="AE137" i="9"/>
  <c r="AF137" i="9"/>
  <c r="AG137" i="9"/>
  <c r="AH137" i="9"/>
  <c r="AI137" i="9"/>
  <c r="AJ137" i="9"/>
  <c r="AK137" i="9"/>
  <c r="AL137" i="9"/>
  <c r="AM137" i="9"/>
  <c r="AN137" i="9"/>
  <c r="AO137" i="9"/>
  <c r="AP137" i="9"/>
  <c r="AQ137" i="9"/>
  <c r="AR137" i="9"/>
  <c r="AS137" i="9"/>
  <c r="AT137" i="9"/>
  <c r="AU137" i="9"/>
  <c r="AV137" i="9"/>
  <c r="AW137" i="9"/>
  <c r="AX137" i="9"/>
  <c r="AY137" i="9"/>
  <c r="AZ137" i="9"/>
  <c r="BA137" i="9"/>
  <c r="BB137" i="9"/>
  <c r="BC137" i="9"/>
  <c r="BD137" i="9"/>
  <c r="BE137" i="9"/>
  <c r="BF137" i="9"/>
  <c r="I137" i="9"/>
  <c r="J134" i="9"/>
  <c r="K134" i="9"/>
  <c r="L134" i="9"/>
  <c r="M134" i="9"/>
  <c r="N134" i="9"/>
  <c r="O134" i="9"/>
  <c r="P134" i="9"/>
  <c r="Q134" i="9"/>
  <c r="R134" i="9"/>
  <c r="S134" i="9"/>
  <c r="T134" i="9"/>
  <c r="U134" i="9"/>
  <c r="V134" i="9"/>
  <c r="W134" i="9"/>
  <c r="X134" i="9"/>
  <c r="Y134" i="9"/>
  <c r="Z134" i="9"/>
  <c r="AA134" i="9"/>
  <c r="AB134" i="9"/>
  <c r="AC134" i="9"/>
  <c r="AD134" i="9"/>
  <c r="AE134" i="9"/>
  <c r="AF134" i="9"/>
  <c r="AG134" i="9"/>
  <c r="AH134" i="9"/>
  <c r="AI134" i="9"/>
  <c r="AJ134" i="9"/>
  <c r="AK134" i="9"/>
  <c r="AL134" i="9"/>
  <c r="AM134" i="9"/>
  <c r="AN134" i="9"/>
  <c r="AO134" i="9"/>
  <c r="AP134" i="9"/>
  <c r="AQ134" i="9"/>
  <c r="AR134" i="9"/>
  <c r="AS134" i="9"/>
  <c r="AT134" i="9"/>
  <c r="AU134" i="9"/>
  <c r="AV134" i="9"/>
  <c r="AW134" i="9"/>
  <c r="AX134" i="9"/>
  <c r="AY134" i="9"/>
  <c r="AZ134" i="9"/>
  <c r="BA134" i="9"/>
  <c r="BB134" i="9"/>
  <c r="BC134" i="9"/>
  <c r="BD134" i="9"/>
  <c r="BE134" i="9"/>
  <c r="BF134" i="9"/>
  <c r="I134" i="9"/>
  <c r="J126" i="9"/>
  <c r="K126" i="9"/>
  <c r="L126" i="9"/>
  <c r="M126" i="9"/>
  <c r="N126" i="9"/>
  <c r="O126" i="9"/>
  <c r="P126" i="9"/>
  <c r="Q126" i="9"/>
  <c r="R126" i="9"/>
  <c r="S126" i="9"/>
  <c r="T126" i="9"/>
  <c r="U126" i="9"/>
  <c r="V126" i="9"/>
  <c r="W126" i="9"/>
  <c r="X126" i="9"/>
  <c r="Y126" i="9"/>
  <c r="Z126" i="9"/>
  <c r="AA126" i="9"/>
  <c r="AB126" i="9"/>
  <c r="AC126" i="9"/>
  <c r="AD126" i="9"/>
  <c r="AE126" i="9"/>
  <c r="AF126" i="9"/>
  <c r="AG126" i="9"/>
  <c r="AH126" i="9"/>
  <c r="AI126" i="9"/>
  <c r="AJ126" i="9"/>
  <c r="AK126" i="9"/>
  <c r="AL126" i="9"/>
  <c r="AM126" i="9"/>
  <c r="AN126" i="9"/>
  <c r="AO126" i="9"/>
  <c r="AP126" i="9"/>
  <c r="AQ126" i="9"/>
  <c r="AR126" i="9"/>
  <c r="AS126" i="9"/>
  <c r="AT126" i="9"/>
  <c r="AU126" i="9"/>
  <c r="AV126" i="9"/>
  <c r="AW126" i="9"/>
  <c r="AX126" i="9"/>
  <c r="AY126" i="9"/>
  <c r="AZ126" i="9"/>
  <c r="BA126" i="9"/>
  <c r="BB126" i="9"/>
  <c r="BC126" i="9"/>
  <c r="BD126" i="9"/>
  <c r="BE126" i="9"/>
  <c r="BF126" i="9"/>
  <c r="I126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AE104" i="9"/>
  <c r="AF104" i="9"/>
  <c r="AG104" i="9"/>
  <c r="AH104" i="9"/>
  <c r="AI104" i="9"/>
  <c r="AJ104" i="9"/>
  <c r="AK104" i="9"/>
  <c r="AL104" i="9"/>
  <c r="AM104" i="9"/>
  <c r="AN104" i="9"/>
  <c r="AO104" i="9"/>
  <c r="AP104" i="9"/>
  <c r="AQ104" i="9"/>
  <c r="AR104" i="9"/>
  <c r="AS104" i="9"/>
  <c r="AT104" i="9"/>
  <c r="AU104" i="9"/>
  <c r="AV104" i="9"/>
  <c r="AW104" i="9"/>
  <c r="AX104" i="9"/>
  <c r="AY104" i="9"/>
  <c r="AZ104" i="9"/>
  <c r="BA104" i="9"/>
  <c r="BB104" i="9"/>
  <c r="BC104" i="9"/>
  <c r="BD104" i="9"/>
  <c r="BE104" i="9"/>
  <c r="BF104" i="9"/>
  <c r="I104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AB96" i="9"/>
  <c r="AC96" i="9"/>
  <c r="AD96" i="9"/>
  <c r="AE96" i="9"/>
  <c r="AF96" i="9"/>
  <c r="AG96" i="9"/>
  <c r="AH96" i="9"/>
  <c r="AI96" i="9"/>
  <c r="AJ96" i="9"/>
  <c r="AK96" i="9"/>
  <c r="AL96" i="9"/>
  <c r="AM96" i="9"/>
  <c r="AN96" i="9"/>
  <c r="AO96" i="9"/>
  <c r="AP96" i="9"/>
  <c r="AQ96" i="9"/>
  <c r="AR96" i="9"/>
  <c r="AS96" i="9"/>
  <c r="AT96" i="9"/>
  <c r="AU96" i="9"/>
  <c r="AV96" i="9"/>
  <c r="AW96" i="9"/>
  <c r="AX96" i="9"/>
  <c r="AY96" i="9"/>
  <c r="AZ96" i="9"/>
  <c r="BA96" i="9"/>
  <c r="BB96" i="9"/>
  <c r="BC96" i="9"/>
  <c r="BD96" i="9"/>
  <c r="BE96" i="9"/>
  <c r="BF96" i="9"/>
  <c r="I96" i="9"/>
  <c r="J86" i="9"/>
  <c r="K86" i="9"/>
  <c r="L86" i="9"/>
  <c r="M86" i="9"/>
  <c r="N86" i="9"/>
  <c r="O86" i="9"/>
  <c r="P86" i="9"/>
  <c r="Q86" i="9"/>
  <c r="R86" i="9"/>
  <c r="S86" i="9"/>
  <c r="T86" i="9"/>
  <c r="U86" i="9"/>
  <c r="V86" i="9"/>
  <c r="W86" i="9"/>
  <c r="X86" i="9"/>
  <c r="Y86" i="9"/>
  <c r="Z86" i="9"/>
  <c r="AA86" i="9"/>
  <c r="AB86" i="9"/>
  <c r="AC86" i="9"/>
  <c r="AD86" i="9"/>
  <c r="AE86" i="9"/>
  <c r="AF86" i="9"/>
  <c r="AG86" i="9"/>
  <c r="AH86" i="9"/>
  <c r="AI86" i="9"/>
  <c r="AJ86" i="9"/>
  <c r="AK86" i="9"/>
  <c r="AL86" i="9"/>
  <c r="AM86" i="9"/>
  <c r="AN86" i="9"/>
  <c r="AO86" i="9"/>
  <c r="AP86" i="9"/>
  <c r="AQ86" i="9"/>
  <c r="AR86" i="9"/>
  <c r="AS86" i="9"/>
  <c r="AT86" i="9"/>
  <c r="AU86" i="9"/>
  <c r="AV86" i="9"/>
  <c r="AW86" i="9"/>
  <c r="AX86" i="9"/>
  <c r="AY86" i="9"/>
  <c r="AZ86" i="9"/>
  <c r="BA86" i="9"/>
  <c r="BB86" i="9"/>
  <c r="BC86" i="9"/>
  <c r="BD86" i="9"/>
  <c r="BE86" i="9"/>
  <c r="BF86" i="9"/>
  <c r="I86" i="9"/>
  <c r="J72" i="9"/>
  <c r="K72" i="9"/>
  <c r="L72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AI72" i="9"/>
  <c r="AJ72" i="9"/>
  <c r="AK72" i="9"/>
  <c r="AL72" i="9"/>
  <c r="AM72" i="9"/>
  <c r="AN72" i="9"/>
  <c r="AO72" i="9"/>
  <c r="AP72" i="9"/>
  <c r="AQ72" i="9"/>
  <c r="AR72" i="9"/>
  <c r="AS72" i="9"/>
  <c r="AT72" i="9"/>
  <c r="AU72" i="9"/>
  <c r="AV72" i="9"/>
  <c r="AW72" i="9"/>
  <c r="AX72" i="9"/>
  <c r="AY72" i="9"/>
  <c r="AZ72" i="9"/>
  <c r="BA72" i="9"/>
  <c r="BB72" i="9"/>
  <c r="BC72" i="9"/>
  <c r="BD72" i="9"/>
  <c r="BE72" i="9"/>
  <c r="BF72" i="9"/>
  <c r="I72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AN58" i="9"/>
  <c r="AO58" i="9"/>
  <c r="AP58" i="9"/>
  <c r="AQ58" i="9"/>
  <c r="AR58" i="9"/>
  <c r="AS58" i="9"/>
  <c r="AT58" i="9"/>
  <c r="AU58" i="9"/>
  <c r="AV58" i="9"/>
  <c r="AW58" i="9"/>
  <c r="AX58" i="9"/>
  <c r="AY58" i="9"/>
  <c r="AZ58" i="9"/>
  <c r="BA58" i="9"/>
  <c r="BB58" i="9"/>
  <c r="BC58" i="9"/>
  <c r="BD58" i="9"/>
  <c r="BE58" i="9"/>
  <c r="BF58" i="9"/>
  <c r="I58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AN51" i="9"/>
  <c r="AO51" i="9"/>
  <c r="AP51" i="9"/>
  <c r="AQ51" i="9"/>
  <c r="AR51" i="9"/>
  <c r="AS51" i="9"/>
  <c r="AT51" i="9"/>
  <c r="AU51" i="9"/>
  <c r="AV51" i="9"/>
  <c r="AW51" i="9"/>
  <c r="AX51" i="9"/>
  <c r="AY51" i="9"/>
  <c r="AZ51" i="9"/>
  <c r="BA51" i="9"/>
  <c r="BB51" i="9"/>
  <c r="BC51" i="9"/>
  <c r="BD51" i="9"/>
  <c r="BE51" i="9"/>
  <c r="BF51" i="9"/>
  <c r="I51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AR43" i="9"/>
  <c r="AS43" i="9"/>
  <c r="AT43" i="9"/>
  <c r="AU43" i="9"/>
  <c r="AV43" i="9"/>
  <c r="AW43" i="9"/>
  <c r="AX43" i="9"/>
  <c r="AY43" i="9"/>
  <c r="AZ43" i="9"/>
  <c r="BA43" i="9"/>
  <c r="BB43" i="9"/>
  <c r="BC43" i="9"/>
  <c r="BD43" i="9"/>
  <c r="BE43" i="9"/>
  <c r="BF43" i="9"/>
  <c r="I43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AT35" i="9"/>
  <c r="AU35" i="9"/>
  <c r="AV35" i="9"/>
  <c r="AW35" i="9"/>
  <c r="AX35" i="9"/>
  <c r="AY35" i="9"/>
  <c r="AZ35" i="9"/>
  <c r="BA35" i="9"/>
  <c r="BB35" i="9"/>
  <c r="BC35" i="9"/>
  <c r="BD35" i="9"/>
  <c r="BE35" i="9"/>
  <c r="BF35" i="9"/>
  <c r="I35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B27" i="9"/>
  <c r="BC27" i="9"/>
  <c r="BD27" i="9"/>
  <c r="BE27" i="9"/>
  <c r="BF27" i="9"/>
  <c r="I27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AT20" i="9"/>
  <c r="AU20" i="9"/>
  <c r="AV20" i="9"/>
  <c r="AW20" i="9"/>
  <c r="AX20" i="9"/>
  <c r="AY20" i="9"/>
  <c r="AZ20" i="9"/>
  <c r="BA20" i="9"/>
  <c r="BB20" i="9"/>
  <c r="BC20" i="9"/>
  <c r="BD20" i="9"/>
  <c r="BE20" i="9"/>
  <c r="BF20" i="9"/>
  <c r="I20" i="9"/>
  <c r="I273" i="9" s="1"/>
  <c r="BF273" i="9"/>
  <c r="K273" i="9"/>
  <c r="F273" i="9" s="1"/>
  <c r="L273" i="9"/>
  <c r="M273" i="9"/>
  <c r="N273" i="9"/>
  <c r="O273" i="9"/>
  <c r="P273" i="9"/>
  <c r="Q273" i="9"/>
  <c r="R273" i="9"/>
  <c r="S273" i="9"/>
  <c r="T273" i="9"/>
  <c r="U273" i="9"/>
  <c r="V273" i="9"/>
  <c r="W273" i="9"/>
  <c r="X273" i="9"/>
  <c r="Y273" i="9"/>
  <c r="Z273" i="9"/>
  <c r="AA273" i="9"/>
  <c r="AB273" i="9"/>
  <c r="AC273" i="9"/>
  <c r="AD273" i="9"/>
  <c r="AE273" i="9"/>
  <c r="AF273" i="9"/>
  <c r="AG273" i="9"/>
  <c r="AH273" i="9"/>
  <c r="AI273" i="9"/>
  <c r="AJ273" i="9"/>
  <c r="AK273" i="9"/>
  <c r="AL273" i="9"/>
  <c r="AM273" i="9"/>
  <c r="AN273" i="9"/>
  <c r="AO273" i="9"/>
  <c r="AP273" i="9"/>
  <c r="AQ273" i="9"/>
  <c r="AR273" i="9"/>
  <c r="AS273" i="9"/>
  <c r="AT273" i="9"/>
  <c r="AU273" i="9"/>
  <c r="AV273" i="9"/>
  <c r="AW273" i="9"/>
  <c r="AX273" i="9"/>
  <c r="AY273" i="9"/>
  <c r="AZ273" i="9"/>
  <c r="BA273" i="9"/>
  <c r="BB273" i="9"/>
  <c r="BC273" i="9"/>
  <c r="BD273" i="9"/>
  <c r="BE273" i="9"/>
  <c r="J273" i="9"/>
  <c r="H9" i="9"/>
  <c r="H10" i="9"/>
  <c r="H11" i="9"/>
  <c r="H12" i="9"/>
  <c r="H13" i="9"/>
  <c r="H14" i="9"/>
  <c r="H15" i="9"/>
  <c r="H16" i="9"/>
  <c r="H17" i="9"/>
  <c r="H18" i="9"/>
  <c r="H19" i="9"/>
  <c r="H21" i="9"/>
  <c r="H22" i="9"/>
  <c r="H23" i="9"/>
  <c r="H24" i="9"/>
  <c r="H25" i="9"/>
  <c r="H26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8" i="9"/>
  <c r="H139" i="9"/>
  <c r="H140" i="9"/>
  <c r="H141" i="9"/>
  <c r="H142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8" i="9"/>
  <c r="G9" i="9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7" i="9"/>
  <c r="G88" i="9"/>
  <c r="G89" i="9"/>
  <c r="G90" i="9"/>
  <c r="G91" i="9"/>
  <c r="G92" i="9"/>
  <c r="G93" i="9"/>
  <c r="G94" i="9"/>
  <c r="G95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6" i="9"/>
  <c r="G207" i="9"/>
  <c r="G208" i="9"/>
  <c r="G209" i="9"/>
  <c r="G210" i="9"/>
  <c r="G211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8" i="9"/>
  <c r="F9" i="9"/>
  <c r="F10" i="9"/>
  <c r="C10" i="9" s="1"/>
  <c r="F11" i="9"/>
  <c r="F12" i="9"/>
  <c r="C12" i="9" s="1"/>
  <c r="F13" i="9"/>
  <c r="F14" i="9"/>
  <c r="C14" i="9" s="1"/>
  <c r="F15" i="9"/>
  <c r="F16" i="9"/>
  <c r="C16" i="9" s="1"/>
  <c r="F17" i="9"/>
  <c r="F18" i="9"/>
  <c r="C18" i="9" s="1"/>
  <c r="F19" i="9"/>
  <c r="F20" i="9"/>
  <c r="C20" i="9" s="1"/>
  <c r="F21" i="9"/>
  <c r="F22" i="9"/>
  <c r="C22" i="9" s="1"/>
  <c r="F23" i="9"/>
  <c r="F24" i="9"/>
  <c r="C24" i="9" s="1"/>
  <c r="F25" i="9"/>
  <c r="F26" i="9"/>
  <c r="C26" i="9" s="1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4" i="9"/>
  <c r="C144" i="9" s="1"/>
  <c r="F145" i="9"/>
  <c r="F146" i="9"/>
  <c r="C146" i="9" s="1"/>
  <c r="F147" i="9"/>
  <c r="F148" i="9"/>
  <c r="C148" i="9" s="1"/>
  <c r="F149" i="9"/>
  <c r="F150" i="9"/>
  <c r="C150" i="9" s="1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C35" i="9" s="1"/>
  <c r="E36" i="9"/>
  <c r="E37" i="9"/>
  <c r="E38" i="9"/>
  <c r="E39" i="9"/>
  <c r="C39" i="9" s="1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C57" i="9" s="1"/>
  <c r="E58" i="9"/>
  <c r="E59" i="9"/>
  <c r="E60" i="9"/>
  <c r="E61" i="9"/>
  <c r="C61" i="9" s="1"/>
  <c r="E62" i="9"/>
  <c r="E63" i="9"/>
  <c r="E64" i="9"/>
  <c r="E65" i="9"/>
  <c r="C65" i="9" s="1"/>
  <c r="E66" i="9"/>
  <c r="E67" i="9"/>
  <c r="E68" i="9"/>
  <c r="E69" i="9"/>
  <c r="E70" i="9"/>
  <c r="E71" i="9"/>
  <c r="E72" i="9"/>
  <c r="E73" i="9"/>
  <c r="C73" i="9" s="1"/>
  <c r="E74" i="9"/>
  <c r="E75" i="9"/>
  <c r="E76" i="9"/>
  <c r="E77" i="9"/>
  <c r="C77" i="9" s="1"/>
  <c r="E78" i="9"/>
  <c r="E79" i="9"/>
  <c r="E80" i="9"/>
  <c r="E81" i="9"/>
  <c r="C81" i="9" s="1"/>
  <c r="E82" i="9"/>
  <c r="E83" i="9"/>
  <c r="E84" i="9"/>
  <c r="E85" i="9"/>
  <c r="E87" i="9"/>
  <c r="E88" i="9"/>
  <c r="E89" i="9"/>
  <c r="E90" i="9"/>
  <c r="C90" i="9" s="1"/>
  <c r="E91" i="9"/>
  <c r="E92" i="9"/>
  <c r="E93" i="9"/>
  <c r="E94" i="9"/>
  <c r="C94" i="9" s="1"/>
  <c r="E95" i="9"/>
  <c r="E96" i="9"/>
  <c r="E97" i="9"/>
  <c r="E98" i="9"/>
  <c r="E99" i="9"/>
  <c r="E100" i="9"/>
  <c r="E101" i="9"/>
  <c r="E102" i="9"/>
  <c r="E103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6" i="9"/>
  <c r="C206" i="9" s="1"/>
  <c r="E207" i="9"/>
  <c r="E208" i="9"/>
  <c r="E209" i="9"/>
  <c r="E210" i="9"/>
  <c r="C210" i="9" s="1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8" i="9"/>
  <c r="D9" i="9"/>
  <c r="D10" i="9"/>
  <c r="D11" i="9"/>
  <c r="C11" i="9" s="1"/>
  <c r="D12" i="9"/>
  <c r="D13" i="9"/>
  <c r="D14" i="9"/>
  <c r="D15" i="9"/>
  <c r="C15" i="9" s="1"/>
  <c r="D16" i="9"/>
  <c r="D17" i="9"/>
  <c r="D18" i="9"/>
  <c r="D19" i="9"/>
  <c r="C19" i="9" s="1"/>
  <c r="D20" i="9"/>
  <c r="D21" i="9"/>
  <c r="D22" i="9"/>
  <c r="D23" i="9"/>
  <c r="C23" i="9" s="1"/>
  <c r="D24" i="9"/>
  <c r="D25" i="9"/>
  <c r="D26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C46" i="9" s="1"/>
  <c r="D47" i="9"/>
  <c r="D48" i="9"/>
  <c r="C48" i="9" s="1"/>
  <c r="D49" i="9"/>
  <c r="D50" i="9"/>
  <c r="C50" i="9" s="1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7" i="9"/>
  <c r="D88" i="9"/>
  <c r="D89" i="9"/>
  <c r="D90" i="9"/>
  <c r="D91" i="9"/>
  <c r="D92" i="9"/>
  <c r="D93" i="9"/>
  <c r="D94" i="9"/>
  <c r="D95" i="9"/>
  <c r="D97" i="9"/>
  <c r="C97" i="9" s="1"/>
  <c r="D98" i="9"/>
  <c r="C98" i="9" s="1"/>
  <c r="D99" i="9"/>
  <c r="C99" i="9" s="1"/>
  <c r="D100" i="9"/>
  <c r="D101" i="9"/>
  <c r="C101" i="9" s="1"/>
  <c r="D102" i="9"/>
  <c r="C102" i="9" s="1"/>
  <c r="D103" i="9"/>
  <c r="C103" i="9" s="1"/>
  <c r="D105" i="9"/>
  <c r="C105" i="9" s="1"/>
  <c r="D106" i="9"/>
  <c r="C106" i="9" s="1"/>
  <c r="D107" i="9"/>
  <c r="C107" i="9" s="1"/>
  <c r="D108" i="9"/>
  <c r="C108" i="9" s="1"/>
  <c r="D109" i="9"/>
  <c r="D110" i="9"/>
  <c r="C110" i="9" s="1"/>
  <c r="D111" i="9"/>
  <c r="C111" i="9" s="1"/>
  <c r="D112" i="9"/>
  <c r="C112" i="9" s="1"/>
  <c r="D113" i="9"/>
  <c r="C113" i="9" s="1"/>
  <c r="D114" i="9"/>
  <c r="C114" i="9" s="1"/>
  <c r="D115" i="9"/>
  <c r="C115" i="9" s="1"/>
  <c r="D116" i="9"/>
  <c r="C116" i="9" s="1"/>
  <c r="D117" i="9"/>
  <c r="D118" i="9"/>
  <c r="C118" i="9" s="1"/>
  <c r="D119" i="9"/>
  <c r="C119" i="9" s="1"/>
  <c r="D120" i="9"/>
  <c r="C120" i="9" s="1"/>
  <c r="D121" i="9"/>
  <c r="C121" i="9" s="1"/>
  <c r="D122" i="9"/>
  <c r="C122" i="9" s="1"/>
  <c r="D123" i="9"/>
  <c r="C123" i="9" s="1"/>
  <c r="D124" i="9"/>
  <c r="C124" i="9" s="1"/>
  <c r="D125" i="9"/>
  <c r="D126" i="9"/>
  <c r="D127" i="9"/>
  <c r="C127" i="9" s="1"/>
  <c r="D128" i="9"/>
  <c r="D129" i="9"/>
  <c r="C129" i="9" s="1"/>
  <c r="D130" i="9"/>
  <c r="D131" i="9"/>
  <c r="C131" i="9" s="1"/>
  <c r="D132" i="9"/>
  <c r="D133" i="9"/>
  <c r="D134" i="9"/>
  <c r="D135" i="9"/>
  <c r="D136" i="9"/>
  <c r="D137" i="9"/>
  <c r="D138" i="9"/>
  <c r="D139" i="9"/>
  <c r="C139" i="9" s="1"/>
  <c r="D140" i="9"/>
  <c r="D141" i="9"/>
  <c r="C141" i="9" s="1"/>
  <c r="D142" i="9"/>
  <c r="D143" i="9"/>
  <c r="D144" i="9"/>
  <c r="D145" i="9"/>
  <c r="D146" i="9"/>
  <c r="D147" i="9"/>
  <c r="C147" i="9" s="1"/>
  <c r="D148" i="9"/>
  <c r="D149" i="9"/>
  <c r="D150" i="9"/>
  <c r="D151" i="9"/>
  <c r="C151" i="9" s="1"/>
  <c r="D152" i="9"/>
  <c r="D153" i="9"/>
  <c r="C153" i="9" s="1"/>
  <c r="D154" i="9"/>
  <c r="D155" i="9"/>
  <c r="D156" i="9"/>
  <c r="D157" i="9"/>
  <c r="C157" i="9" s="1"/>
  <c r="D158" i="9"/>
  <c r="D159" i="9"/>
  <c r="C159" i="9" s="1"/>
  <c r="D160" i="9"/>
  <c r="D161" i="9"/>
  <c r="C161" i="9" s="1"/>
  <c r="D162" i="9"/>
  <c r="D163" i="9"/>
  <c r="D164" i="9"/>
  <c r="D165" i="9"/>
  <c r="C165" i="9" s="1"/>
  <c r="D166" i="9"/>
  <c r="D167" i="9"/>
  <c r="C167" i="9" s="1"/>
  <c r="D168" i="9"/>
  <c r="D169" i="9"/>
  <c r="C169" i="9" s="1"/>
  <c r="D170" i="9"/>
  <c r="D171" i="9"/>
  <c r="D172" i="9"/>
  <c r="D173" i="9"/>
  <c r="C173" i="9" s="1"/>
  <c r="D174" i="9"/>
  <c r="D175" i="9"/>
  <c r="C175" i="9" s="1"/>
  <c r="D176" i="9"/>
  <c r="D177" i="9"/>
  <c r="C177" i="9" s="1"/>
  <c r="D178" i="9"/>
  <c r="D179" i="9"/>
  <c r="D180" i="9"/>
  <c r="D181" i="9"/>
  <c r="C181" i="9" s="1"/>
  <c r="D182" i="9"/>
  <c r="D183" i="9"/>
  <c r="C183" i="9" s="1"/>
  <c r="D184" i="9"/>
  <c r="D185" i="9"/>
  <c r="C185" i="9" s="1"/>
  <c r="D186" i="9"/>
  <c r="D187" i="9"/>
  <c r="D188" i="9"/>
  <c r="D189" i="9"/>
  <c r="C189" i="9" s="1"/>
  <c r="D190" i="9"/>
  <c r="D191" i="9"/>
  <c r="C191" i="9" s="1"/>
  <c r="D192" i="9"/>
  <c r="D193" i="9"/>
  <c r="C193" i="9" s="1"/>
  <c r="D194" i="9"/>
  <c r="D195" i="9"/>
  <c r="D196" i="9"/>
  <c r="D197" i="9"/>
  <c r="C197" i="9" s="1"/>
  <c r="D198" i="9"/>
  <c r="D199" i="9"/>
  <c r="C199" i="9" s="1"/>
  <c r="D200" i="9"/>
  <c r="D201" i="9"/>
  <c r="C201" i="9" s="1"/>
  <c r="D202" i="9"/>
  <c r="D203" i="9"/>
  <c r="D204" i="9"/>
  <c r="D205" i="9"/>
  <c r="D206" i="9"/>
  <c r="D207" i="9"/>
  <c r="D208" i="9"/>
  <c r="D209" i="9"/>
  <c r="D210" i="9"/>
  <c r="D211" i="9"/>
  <c r="D213" i="9"/>
  <c r="C213" i="9" s="1"/>
  <c r="D214" i="9"/>
  <c r="C214" i="9" s="1"/>
  <c r="D215" i="9"/>
  <c r="C215" i="9" s="1"/>
  <c r="D216" i="9"/>
  <c r="D217" i="9"/>
  <c r="C217" i="9" s="1"/>
  <c r="D218" i="9"/>
  <c r="C218" i="9" s="1"/>
  <c r="D219" i="9"/>
  <c r="C219" i="9" s="1"/>
  <c r="D220" i="9"/>
  <c r="C220" i="9" s="1"/>
  <c r="D221" i="9"/>
  <c r="C221" i="9" s="1"/>
  <c r="D222" i="9"/>
  <c r="C222" i="9" s="1"/>
  <c r="D223" i="9"/>
  <c r="C223" i="9" s="1"/>
  <c r="D224" i="9"/>
  <c r="D225" i="9"/>
  <c r="C225" i="9" s="1"/>
  <c r="D226" i="9"/>
  <c r="C226" i="9" s="1"/>
  <c r="D227" i="9"/>
  <c r="C227" i="9" s="1"/>
  <c r="D228" i="9"/>
  <c r="C228" i="9" s="1"/>
  <c r="D229" i="9"/>
  <c r="C229" i="9" s="1"/>
  <c r="D230" i="9"/>
  <c r="C230" i="9" s="1"/>
  <c r="D231" i="9"/>
  <c r="C231" i="9" s="1"/>
  <c r="D232" i="9"/>
  <c r="C232" i="9" s="1"/>
  <c r="D233" i="9"/>
  <c r="C233" i="9" s="1"/>
  <c r="D234" i="9"/>
  <c r="C234" i="9" s="1"/>
  <c r="D235" i="9"/>
  <c r="C235" i="9" s="1"/>
  <c r="D236" i="9"/>
  <c r="C236" i="9" s="1"/>
  <c r="D237" i="9"/>
  <c r="C237" i="9" s="1"/>
  <c r="D238" i="9"/>
  <c r="C238" i="9" s="1"/>
  <c r="D239" i="9"/>
  <c r="C239" i="9" s="1"/>
  <c r="D240" i="9"/>
  <c r="D241" i="9"/>
  <c r="C241" i="9" s="1"/>
  <c r="D242" i="9"/>
  <c r="C242" i="9" s="1"/>
  <c r="D243" i="9"/>
  <c r="C243" i="9" s="1"/>
  <c r="D244" i="9"/>
  <c r="C244" i="9" s="1"/>
  <c r="D245" i="9"/>
  <c r="C245" i="9" s="1"/>
  <c r="D246" i="9"/>
  <c r="C246" i="9" s="1"/>
  <c r="D247" i="9"/>
  <c r="C247" i="9" s="1"/>
  <c r="D248" i="9"/>
  <c r="C248" i="9" s="1"/>
  <c r="D249" i="9"/>
  <c r="C249" i="9" s="1"/>
  <c r="D250" i="9"/>
  <c r="C250" i="9" s="1"/>
  <c r="D251" i="9"/>
  <c r="C251" i="9" s="1"/>
  <c r="D252" i="9"/>
  <c r="D253" i="9"/>
  <c r="C253" i="9" s="1"/>
  <c r="D254" i="9"/>
  <c r="C254" i="9" s="1"/>
  <c r="D255" i="9"/>
  <c r="C255" i="9" s="1"/>
  <c r="D256" i="9"/>
  <c r="C256" i="9" s="1"/>
  <c r="D257" i="9"/>
  <c r="C257" i="9" s="1"/>
  <c r="D258" i="9"/>
  <c r="C258" i="9" s="1"/>
  <c r="D259" i="9"/>
  <c r="C259" i="9" s="1"/>
  <c r="D260" i="9"/>
  <c r="D261" i="9"/>
  <c r="C261" i="9" s="1"/>
  <c r="D262" i="9"/>
  <c r="C262" i="9" s="1"/>
  <c r="D263" i="9"/>
  <c r="C263" i="9" s="1"/>
  <c r="D264" i="9"/>
  <c r="C264" i="9" s="1"/>
  <c r="D265" i="9"/>
  <c r="C265" i="9" s="1"/>
  <c r="D266" i="9"/>
  <c r="C266" i="9" s="1"/>
  <c r="D267" i="9"/>
  <c r="C267" i="9" s="1"/>
  <c r="D268" i="9"/>
  <c r="D269" i="9"/>
  <c r="C269" i="9" s="1"/>
  <c r="D270" i="9"/>
  <c r="C270" i="9" s="1"/>
  <c r="D271" i="9"/>
  <c r="C271" i="9" s="1"/>
  <c r="D272" i="9"/>
  <c r="C272" i="9" s="1"/>
  <c r="D8" i="9"/>
  <c r="C8" i="9" s="1"/>
  <c r="C9" i="9"/>
  <c r="C13" i="9"/>
  <c r="C17" i="9"/>
  <c r="C21" i="9"/>
  <c r="C25" i="9"/>
  <c r="C44" i="9"/>
  <c r="C53" i="9"/>
  <c r="C69" i="9"/>
  <c r="C85" i="9"/>
  <c r="C100" i="9"/>
  <c r="C109" i="9"/>
  <c r="C117" i="9"/>
  <c r="C125" i="9"/>
  <c r="C133" i="9"/>
  <c r="C145" i="9"/>
  <c r="C149" i="9"/>
  <c r="C155" i="9"/>
  <c r="C163" i="9"/>
  <c r="C171" i="9"/>
  <c r="C179" i="9"/>
  <c r="C187" i="9"/>
  <c r="C195" i="9"/>
  <c r="C203" i="9"/>
  <c r="C216" i="9"/>
  <c r="C224" i="9"/>
  <c r="C240" i="9"/>
  <c r="C252" i="9"/>
  <c r="C260" i="9"/>
  <c r="C268" i="9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J20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J27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J35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J43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J51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J58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AG72" i="8"/>
  <c r="AH72" i="8"/>
  <c r="J72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Y86" i="8"/>
  <c r="Z86" i="8"/>
  <c r="AA86" i="8"/>
  <c r="AB86" i="8"/>
  <c r="AC86" i="8"/>
  <c r="AD86" i="8"/>
  <c r="AE86" i="8"/>
  <c r="AF86" i="8"/>
  <c r="AG86" i="8"/>
  <c r="AH86" i="8"/>
  <c r="J8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Y96" i="8"/>
  <c r="Z96" i="8"/>
  <c r="AA96" i="8"/>
  <c r="AB96" i="8"/>
  <c r="AC96" i="8"/>
  <c r="AD96" i="8"/>
  <c r="AE96" i="8"/>
  <c r="AF96" i="8"/>
  <c r="AG96" i="8"/>
  <c r="AH96" i="8"/>
  <c r="J96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W104" i="8"/>
  <c r="X104" i="8"/>
  <c r="Y104" i="8"/>
  <c r="Z104" i="8"/>
  <c r="AA104" i="8"/>
  <c r="AB104" i="8"/>
  <c r="AC104" i="8"/>
  <c r="AD104" i="8"/>
  <c r="AE104" i="8"/>
  <c r="AF104" i="8"/>
  <c r="AG104" i="8"/>
  <c r="AH104" i="8"/>
  <c r="J104" i="8"/>
  <c r="K126" i="8"/>
  <c r="L126" i="8"/>
  <c r="M126" i="8"/>
  <c r="N126" i="8"/>
  <c r="O126" i="8"/>
  <c r="P126" i="8"/>
  <c r="Q126" i="8"/>
  <c r="R126" i="8"/>
  <c r="S126" i="8"/>
  <c r="T126" i="8"/>
  <c r="U126" i="8"/>
  <c r="V126" i="8"/>
  <c r="W126" i="8"/>
  <c r="X126" i="8"/>
  <c r="Y126" i="8"/>
  <c r="Z126" i="8"/>
  <c r="AA126" i="8"/>
  <c r="AB126" i="8"/>
  <c r="AC126" i="8"/>
  <c r="AD126" i="8"/>
  <c r="AE126" i="8"/>
  <c r="AF126" i="8"/>
  <c r="AG126" i="8"/>
  <c r="AH126" i="8"/>
  <c r="J126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W134" i="8"/>
  <c r="X134" i="8"/>
  <c r="Y134" i="8"/>
  <c r="Z134" i="8"/>
  <c r="AA134" i="8"/>
  <c r="AB134" i="8"/>
  <c r="AC134" i="8"/>
  <c r="AD134" i="8"/>
  <c r="AE134" i="8"/>
  <c r="AF134" i="8"/>
  <c r="AG134" i="8"/>
  <c r="AH134" i="8"/>
  <c r="J134" i="8"/>
  <c r="K137" i="8"/>
  <c r="L137" i="8"/>
  <c r="M137" i="8"/>
  <c r="N137" i="8"/>
  <c r="O137" i="8"/>
  <c r="P137" i="8"/>
  <c r="Q137" i="8"/>
  <c r="R137" i="8"/>
  <c r="S137" i="8"/>
  <c r="T137" i="8"/>
  <c r="U137" i="8"/>
  <c r="V137" i="8"/>
  <c r="W137" i="8"/>
  <c r="X137" i="8"/>
  <c r="Y137" i="8"/>
  <c r="Z137" i="8"/>
  <c r="AA137" i="8"/>
  <c r="AB137" i="8"/>
  <c r="AC137" i="8"/>
  <c r="AD137" i="8"/>
  <c r="AE137" i="8"/>
  <c r="AF137" i="8"/>
  <c r="AG137" i="8"/>
  <c r="AH137" i="8"/>
  <c r="J137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G143" i="8"/>
  <c r="AH143" i="8"/>
  <c r="J143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W152" i="8"/>
  <c r="X152" i="8"/>
  <c r="Y152" i="8"/>
  <c r="Z152" i="8"/>
  <c r="AA152" i="8"/>
  <c r="AB152" i="8"/>
  <c r="AC152" i="8"/>
  <c r="AD152" i="8"/>
  <c r="AE152" i="8"/>
  <c r="AF152" i="8"/>
  <c r="AG152" i="8"/>
  <c r="AH152" i="8"/>
  <c r="J15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J192" i="8"/>
  <c r="K205" i="8"/>
  <c r="L205" i="8"/>
  <c r="M205" i="8"/>
  <c r="N205" i="8"/>
  <c r="O205" i="8"/>
  <c r="P205" i="8"/>
  <c r="Q205" i="8"/>
  <c r="R205" i="8"/>
  <c r="S205" i="8"/>
  <c r="T205" i="8"/>
  <c r="U205" i="8"/>
  <c r="V205" i="8"/>
  <c r="W205" i="8"/>
  <c r="X205" i="8"/>
  <c r="Y205" i="8"/>
  <c r="Z205" i="8"/>
  <c r="AA205" i="8"/>
  <c r="AB205" i="8"/>
  <c r="AC205" i="8"/>
  <c r="AD205" i="8"/>
  <c r="AE205" i="8"/>
  <c r="AF205" i="8"/>
  <c r="AG205" i="8"/>
  <c r="AH205" i="8"/>
  <c r="J205" i="8"/>
  <c r="K212" i="8"/>
  <c r="L212" i="8"/>
  <c r="M212" i="8"/>
  <c r="N212" i="8"/>
  <c r="O212" i="8"/>
  <c r="P212" i="8"/>
  <c r="Q212" i="8"/>
  <c r="R212" i="8"/>
  <c r="S212" i="8"/>
  <c r="T212" i="8"/>
  <c r="U212" i="8"/>
  <c r="V212" i="8"/>
  <c r="W212" i="8"/>
  <c r="X212" i="8"/>
  <c r="Y212" i="8"/>
  <c r="Z212" i="8"/>
  <c r="AA212" i="8"/>
  <c r="AB212" i="8"/>
  <c r="AC212" i="8"/>
  <c r="AD212" i="8"/>
  <c r="AE212" i="8"/>
  <c r="AF212" i="8"/>
  <c r="AG212" i="8"/>
  <c r="AH212" i="8"/>
  <c r="J212" i="8"/>
  <c r="K230" i="8"/>
  <c r="L230" i="8"/>
  <c r="M230" i="8"/>
  <c r="N230" i="8"/>
  <c r="O230" i="8"/>
  <c r="P230" i="8"/>
  <c r="Q230" i="8"/>
  <c r="R230" i="8"/>
  <c r="S230" i="8"/>
  <c r="T230" i="8"/>
  <c r="U230" i="8"/>
  <c r="V230" i="8"/>
  <c r="W230" i="8"/>
  <c r="X230" i="8"/>
  <c r="Y230" i="8"/>
  <c r="Z230" i="8"/>
  <c r="AA230" i="8"/>
  <c r="AB230" i="8"/>
  <c r="AC230" i="8"/>
  <c r="AD230" i="8"/>
  <c r="AE230" i="8"/>
  <c r="AF230" i="8"/>
  <c r="AG230" i="8"/>
  <c r="AH230" i="8"/>
  <c r="J230" i="8"/>
  <c r="K239" i="8"/>
  <c r="L239" i="8"/>
  <c r="M239" i="8"/>
  <c r="N239" i="8"/>
  <c r="O239" i="8"/>
  <c r="P239" i="8"/>
  <c r="Q239" i="8"/>
  <c r="R239" i="8"/>
  <c r="S239" i="8"/>
  <c r="T239" i="8"/>
  <c r="U239" i="8"/>
  <c r="V239" i="8"/>
  <c r="W239" i="8"/>
  <c r="X239" i="8"/>
  <c r="Y239" i="8"/>
  <c r="Z239" i="8"/>
  <c r="AA239" i="8"/>
  <c r="AB239" i="8"/>
  <c r="AC239" i="8"/>
  <c r="AD239" i="8"/>
  <c r="AE239" i="8"/>
  <c r="AF239" i="8"/>
  <c r="AG239" i="8"/>
  <c r="AH239" i="8"/>
  <c r="J239" i="8"/>
  <c r="K247" i="8"/>
  <c r="L247" i="8"/>
  <c r="M247" i="8"/>
  <c r="N247" i="8"/>
  <c r="O247" i="8"/>
  <c r="P247" i="8"/>
  <c r="Q247" i="8"/>
  <c r="R247" i="8"/>
  <c r="S247" i="8"/>
  <c r="T247" i="8"/>
  <c r="U247" i="8"/>
  <c r="V247" i="8"/>
  <c r="W247" i="8"/>
  <c r="X247" i="8"/>
  <c r="Y247" i="8"/>
  <c r="Z247" i="8"/>
  <c r="AA247" i="8"/>
  <c r="AB247" i="8"/>
  <c r="AC247" i="8"/>
  <c r="AD247" i="8"/>
  <c r="AE247" i="8"/>
  <c r="AF247" i="8"/>
  <c r="AG247" i="8"/>
  <c r="AH247" i="8"/>
  <c r="J247" i="8"/>
  <c r="K257" i="8"/>
  <c r="L257" i="8"/>
  <c r="M257" i="8"/>
  <c r="N257" i="8"/>
  <c r="O257" i="8"/>
  <c r="P257" i="8"/>
  <c r="Q257" i="8"/>
  <c r="R257" i="8"/>
  <c r="S257" i="8"/>
  <c r="T257" i="8"/>
  <c r="U257" i="8"/>
  <c r="V257" i="8"/>
  <c r="W257" i="8"/>
  <c r="X257" i="8"/>
  <c r="Y257" i="8"/>
  <c r="Z257" i="8"/>
  <c r="AA257" i="8"/>
  <c r="AB257" i="8"/>
  <c r="AC257" i="8"/>
  <c r="AD257" i="8"/>
  <c r="AE257" i="8"/>
  <c r="AF257" i="8"/>
  <c r="AG257" i="8"/>
  <c r="AH257" i="8"/>
  <c r="J257" i="8"/>
  <c r="K260" i="8"/>
  <c r="L260" i="8"/>
  <c r="M260" i="8"/>
  <c r="N260" i="8"/>
  <c r="O260" i="8"/>
  <c r="P260" i="8"/>
  <c r="Q260" i="8"/>
  <c r="R260" i="8"/>
  <c r="S260" i="8"/>
  <c r="T260" i="8"/>
  <c r="U260" i="8"/>
  <c r="V260" i="8"/>
  <c r="W260" i="8"/>
  <c r="X260" i="8"/>
  <c r="Y260" i="8"/>
  <c r="Z260" i="8"/>
  <c r="AA260" i="8"/>
  <c r="AB260" i="8"/>
  <c r="AC260" i="8"/>
  <c r="AD260" i="8"/>
  <c r="AE260" i="8"/>
  <c r="AF260" i="8"/>
  <c r="AG260" i="8"/>
  <c r="AH260" i="8"/>
  <c r="J260" i="8"/>
  <c r="W273" i="8"/>
  <c r="I9" i="8"/>
  <c r="I10" i="8"/>
  <c r="I11" i="8"/>
  <c r="I12" i="8"/>
  <c r="I13" i="8"/>
  <c r="I14" i="8"/>
  <c r="I15" i="8"/>
  <c r="I16" i="8"/>
  <c r="I17" i="8"/>
  <c r="I18" i="8"/>
  <c r="I19" i="8"/>
  <c r="I21" i="8"/>
  <c r="I22" i="8"/>
  <c r="I23" i="8"/>
  <c r="I24" i="8"/>
  <c r="I25" i="8"/>
  <c r="I26" i="8"/>
  <c r="I28" i="8"/>
  <c r="I29" i="8"/>
  <c r="I30" i="8"/>
  <c r="I31" i="8"/>
  <c r="I32" i="8"/>
  <c r="I33" i="8"/>
  <c r="I34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2" i="8"/>
  <c r="I53" i="8"/>
  <c r="I54" i="8"/>
  <c r="I55" i="8"/>
  <c r="I56" i="8"/>
  <c r="I57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7" i="8"/>
  <c r="I88" i="8"/>
  <c r="I89" i="8"/>
  <c r="I90" i="8"/>
  <c r="I91" i="8"/>
  <c r="I92" i="8"/>
  <c r="I93" i="8"/>
  <c r="I94" i="8"/>
  <c r="I95" i="8"/>
  <c r="I97" i="8"/>
  <c r="I98" i="8"/>
  <c r="I99" i="8"/>
  <c r="I100" i="8"/>
  <c r="I101" i="8"/>
  <c r="I102" i="8"/>
  <c r="I103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7" i="8"/>
  <c r="I128" i="8"/>
  <c r="I129" i="8"/>
  <c r="I130" i="8"/>
  <c r="I131" i="8"/>
  <c r="I132" i="8"/>
  <c r="I133" i="8"/>
  <c r="I135" i="8"/>
  <c r="I136" i="8"/>
  <c r="I138" i="8"/>
  <c r="I139" i="8"/>
  <c r="I140" i="8"/>
  <c r="I141" i="8"/>
  <c r="I142" i="8"/>
  <c r="I144" i="8"/>
  <c r="I145" i="8"/>
  <c r="I146" i="8"/>
  <c r="I147" i="8"/>
  <c r="I148" i="8"/>
  <c r="I149" i="8"/>
  <c r="I150" i="8"/>
  <c r="I151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6" i="8"/>
  <c r="I207" i="8"/>
  <c r="I208" i="8"/>
  <c r="I209" i="8"/>
  <c r="I210" i="8"/>
  <c r="I211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1" i="8"/>
  <c r="I232" i="8"/>
  <c r="I233" i="8"/>
  <c r="I234" i="8"/>
  <c r="I235" i="8"/>
  <c r="I236" i="8"/>
  <c r="I237" i="8"/>
  <c r="I238" i="8"/>
  <c r="I240" i="8"/>
  <c r="I241" i="8"/>
  <c r="I242" i="8"/>
  <c r="I243" i="8"/>
  <c r="I244" i="8"/>
  <c r="I245" i="8"/>
  <c r="I246" i="8"/>
  <c r="I248" i="8"/>
  <c r="I249" i="8"/>
  <c r="I250" i="8"/>
  <c r="I251" i="8"/>
  <c r="I252" i="8"/>
  <c r="I253" i="8"/>
  <c r="I254" i="8"/>
  <c r="I255" i="8"/>
  <c r="I256" i="8"/>
  <c r="I258" i="8"/>
  <c r="I259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8" i="8"/>
  <c r="H9" i="8"/>
  <c r="H10" i="8"/>
  <c r="H11" i="8"/>
  <c r="H12" i="8"/>
  <c r="H13" i="8"/>
  <c r="H14" i="8"/>
  <c r="H15" i="8"/>
  <c r="H16" i="8"/>
  <c r="H17" i="8"/>
  <c r="H18" i="8"/>
  <c r="H19" i="8"/>
  <c r="H21" i="8"/>
  <c r="H22" i="8"/>
  <c r="H23" i="8"/>
  <c r="H24" i="8"/>
  <c r="H25" i="8"/>
  <c r="H26" i="8"/>
  <c r="H28" i="8"/>
  <c r="H29" i="8"/>
  <c r="H30" i="8"/>
  <c r="H31" i="8"/>
  <c r="H32" i="8"/>
  <c r="H33" i="8"/>
  <c r="H34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2" i="8"/>
  <c r="H53" i="8"/>
  <c r="H54" i="8"/>
  <c r="H55" i="8"/>
  <c r="H56" i="8"/>
  <c r="H57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7" i="8"/>
  <c r="H88" i="8"/>
  <c r="H89" i="8"/>
  <c r="H90" i="8"/>
  <c r="H91" i="8"/>
  <c r="H92" i="8"/>
  <c r="H93" i="8"/>
  <c r="H94" i="8"/>
  <c r="H95" i="8"/>
  <c r="H97" i="8"/>
  <c r="H98" i="8"/>
  <c r="H99" i="8"/>
  <c r="H100" i="8"/>
  <c r="H101" i="8"/>
  <c r="H102" i="8"/>
  <c r="H103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7" i="8"/>
  <c r="H128" i="8"/>
  <c r="H129" i="8"/>
  <c r="H130" i="8"/>
  <c r="H131" i="8"/>
  <c r="H132" i="8"/>
  <c r="H133" i="8"/>
  <c r="H135" i="8"/>
  <c r="H136" i="8"/>
  <c r="H138" i="8"/>
  <c r="H139" i="8"/>
  <c r="H140" i="8"/>
  <c r="H141" i="8"/>
  <c r="H142" i="8"/>
  <c r="H144" i="8"/>
  <c r="H145" i="8"/>
  <c r="H146" i="8"/>
  <c r="H147" i="8"/>
  <c r="H148" i="8"/>
  <c r="H149" i="8"/>
  <c r="H150" i="8"/>
  <c r="H151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6" i="8"/>
  <c r="H207" i="8"/>
  <c r="H208" i="8"/>
  <c r="H209" i="8"/>
  <c r="H210" i="8"/>
  <c r="H211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1" i="8"/>
  <c r="H232" i="8"/>
  <c r="H233" i="8"/>
  <c r="H234" i="8"/>
  <c r="H235" i="8"/>
  <c r="H236" i="8"/>
  <c r="H237" i="8"/>
  <c r="H238" i="8"/>
  <c r="H240" i="8"/>
  <c r="H241" i="8"/>
  <c r="H242" i="8"/>
  <c r="H243" i="8"/>
  <c r="H244" i="8"/>
  <c r="H245" i="8"/>
  <c r="H246" i="8"/>
  <c r="H248" i="8"/>
  <c r="H249" i="8"/>
  <c r="H250" i="8"/>
  <c r="H251" i="8"/>
  <c r="H252" i="8"/>
  <c r="H253" i="8"/>
  <c r="H254" i="8"/>
  <c r="H255" i="8"/>
  <c r="H256" i="8"/>
  <c r="H258" i="8"/>
  <c r="H259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8" i="8"/>
  <c r="G9" i="8"/>
  <c r="G10" i="8"/>
  <c r="G11" i="8"/>
  <c r="G12" i="8"/>
  <c r="G13" i="8"/>
  <c r="G14" i="8"/>
  <c r="G15" i="8"/>
  <c r="G16" i="8"/>
  <c r="G17" i="8"/>
  <c r="G18" i="8"/>
  <c r="G19" i="8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2" i="8"/>
  <c r="G53" i="8"/>
  <c r="G54" i="8"/>
  <c r="G55" i="8"/>
  <c r="G56" i="8"/>
  <c r="G57" i="8"/>
  <c r="G59" i="8"/>
  <c r="G60" i="8"/>
  <c r="G61" i="8"/>
  <c r="G62" i="8"/>
  <c r="G63" i="8"/>
  <c r="G64" i="8"/>
  <c r="G65" i="8"/>
  <c r="D65" i="8" s="1"/>
  <c r="G66" i="8"/>
  <c r="G67" i="8"/>
  <c r="G68" i="8"/>
  <c r="G69" i="8"/>
  <c r="G70" i="8"/>
  <c r="G71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7" i="8"/>
  <c r="G88" i="8"/>
  <c r="G89" i="8"/>
  <c r="G90" i="8"/>
  <c r="G91" i="8"/>
  <c r="G92" i="8"/>
  <c r="G93" i="8"/>
  <c r="G94" i="8"/>
  <c r="G95" i="8"/>
  <c r="G97" i="8"/>
  <c r="G98" i="8"/>
  <c r="G99" i="8"/>
  <c r="G100" i="8"/>
  <c r="G101" i="8"/>
  <c r="G102" i="8"/>
  <c r="G103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7" i="8"/>
  <c r="G128" i="8"/>
  <c r="G129" i="8"/>
  <c r="G130" i="8"/>
  <c r="G131" i="8"/>
  <c r="G132" i="8"/>
  <c r="G133" i="8"/>
  <c r="G135" i="8"/>
  <c r="G136" i="8"/>
  <c r="G138" i="8"/>
  <c r="G139" i="8"/>
  <c r="G140" i="8"/>
  <c r="G141" i="8"/>
  <c r="G142" i="8"/>
  <c r="G144" i="8"/>
  <c r="G145" i="8"/>
  <c r="G146" i="8"/>
  <c r="G147" i="8"/>
  <c r="G148" i="8"/>
  <c r="G149" i="8"/>
  <c r="G150" i="8"/>
  <c r="G151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D207" i="8" s="1"/>
  <c r="G208" i="8"/>
  <c r="G209" i="8"/>
  <c r="D209" i="8" s="1"/>
  <c r="G210" i="8"/>
  <c r="G211" i="8"/>
  <c r="D211" i="8" s="1"/>
  <c r="G213" i="8"/>
  <c r="G214" i="8"/>
  <c r="D214" i="8" s="1"/>
  <c r="G215" i="8"/>
  <c r="G216" i="8"/>
  <c r="D216" i="8" s="1"/>
  <c r="G217" i="8"/>
  <c r="G218" i="8"/>
  <c r="D218" i="8" s="1"/>
  <c r="G219" i="8"/>
  <c r="G220" i="8"/>
  <c r="D220" i="8" s="1"/>
  <c r="G221" i="8"/>
  <c r="G222" i="8"/>
  <c r="D222" i="8" s="1"/>
  <c r="G223" i="8"/>
  <c r="G224" i="8"/>
  <c r="D224" i="8" s="1"/>
  <c r="G225" i="8"/>
  <c r="G226" i="8"/>
  <c r="D226" i="8" s="1"/>
  <c r="G227" i="8"/>
  <c r="G228" i="8"/>
  <c r="D228" i="8" s="1"/>
  <c r="G229" i="8"/>
  <c r="G230" i="8"/>
  <c r="G231" i="8"/>
  <c r="G232" i="8"/>
  <c r="G233" i="8"/>
  <c r="G234" i="8"/>
  <c r="G235" i="8"/>
  <c r="G236" i="8"/>
  <c r="G237" i="8"/>
  <c r="G238" i="8"/>
  <c r="G240" i="8"/>
  <c r="G241" i="8"/>
  <c r="G242" i="8"/>
  <c r="G243" i="8"/>
  <c r="G244" i="8"/>
  <c r="G245" i="8"/>
  <c r="G246" i="8"/>
  <c r="G248" i="8"/>
  <c r="G249" i="8"/>
  <c r="G250" i="8"/>
  <c r="G251" i="8"/>
  <c r="G252" i="8"/>
  <c r="G253" i="8"/>
  <c r="G254" i="8"/>
  <c r="G255" i="8"/>
  <c r="G256" i="8"/>
  <c r="G258" i="8"/>
  <c r="G259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8" i="8"/>
  <c r="F9" i="8"/>
  <c r="F10" i="8"/>
  <c r="F11" i="8"/>
  <c r="F12" i="8"/>
  <c r="F13" i="8"/>
  <c r="F14" i="8"/>
  <c r="F15" i="8"/>
  <c r="D15" i="8" s="1"/>
  <c r="F16" i="8"/>
  <c r="F17" i="8"/>
  <c r="F18" i="8"/>
  <c r="F19" i="8"/>
  <c r="D19" i="8" s="1"/>
  <c r="F21" i="8"/>
  <c r="F22" i="8"/>
  <c r="F23" i="8"/>
  <c r="F24" i="8"/>
  <c r="D24" i="8" s="1"/>
  <c r="F25" i="8"/>
  <c r="F26" i="8"/>
  <c r="F28" i="8"/>
  <c r="F29" i="8"/>
  <c r="F30" i="8"/>
  <c r="F31" i="8"/>
  <c r="F32" i="8"/>
  <c r="F33" i="8"/>
  <c r="F34" i="8"/>
  <c r="F36" i="8"/>
  <c r="D36" i="8" s="1"/>
  <c r="F37" i="8"/>
  <c r="F38" i="8"/>
  <c r="D38" i="8" s="1"/>
  <c r="F39" i="8"/>
  <c r="F40" i="8"/>
  <c r="F41" i="8"/>
  <c r="F42" i="8"/>
  <c r="D42" i="8" s="1"/>
  <c r="F44" i="8"/>
  <c r="F45" i="8"/>
  <c r="F46" i="8"/>
  <c r="F47" i="8"/>
  <c r="F48" i="8"/>
  <c r="F49" i="8"/>
  <c r="F50" i="8"/>
  <c r="F52" i="8"/>
  <c r="F53" i="8"/>
  <c r="F54" i="8"/>
  <c r="F55" i="8"/>
  <c r="F56" i="8"/>
  <c r="F57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7" i="8"/>
  <c r="F88" i="8"/>
  <c r="F89" i="8"/>
  <c r="D89" i="8" s="1"/>
  <c r="F90" i="8"/>
  <c r="F91" i="8"/>
  <c r="D91" i="8" s="1"/>
  <c r="F92" i="8"/>
  <c r="F93" i="8"/>
  <c r="D93" i="8" s="1"/>
  <c r="F94" i="8"/>
  <c r="F95" i="8"/>
  <c r="F97" i="8"/>
  <c r="F98" i="8"/>
  <c r="D98" i="8" s="1"/>
  <c r="F99" i="8"/>
  <c r="F100" i="8"/>
  <c r="D100" i="8" s="1"/>
  <c r="F101" i="8"/>
  <c r="F102" i="8"/>
  <c r="D102" i="8" s="1"/>
  <c r="F103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7" i="8"/>
  <c r="F128" i="8"/>
  <c r="D128" i="8" s="1"/>
  <c r="F129" i="8"/>
  <c r="F130" i="8"/>
  <c r="D130" i="8" s="1"/>
  <c r="F131" i="8"/>
  <c r="F132" i="8"/>
  <c r="D132" i="8" s="1"/>
  <c r="F133" i="8"/>
  <c r="F135" i="8"/>
  <c r="F136" i="8"/>
  <c r="F138" i="8"/>
  <c r="F139" i="8"/>
  <c r="F140" i="8"/>
  <c r="F141" i="8"/>
  <c r="F142" i="8"/>
  <c r="F144" i="8"/>
  <c r="F145" i="8"/>
  <c r="F146" i="8"/>
  <c r="F147" i="8"/>
  <c r="F148" i="8"/>
  <c r="F149" i="8"/>
  <c r="F150" i="8"/>
  <c r="F151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6" i="8"/>
  <c r="F207" i="8"/>
  <c r="F208" i="8"/>
  <c r="F209" i="8"/>
  <c r="F210" i="8"/>
  <c r="F211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1" i="8"/>
  <c r="F232" i="8"/>
  <c r="F233" i="8"/>
  <c r="F234" i="8"/>
  <c r="F235" i="8"/>
  <c r="F236" i="8"/>
  <c r="F237" i="8"/>
  <c r="F238" i="8"/>
  <c r="F240" i="8"/>
  <c r="F241" i="8"/>
  <c r="F242" i="8"/>
  <c r="F243" i="8"/>
  <c r="F244" i="8"/>
  <c r="F245" i="8"/>
  <c r="F246" i="8"/>
  <c r="F248" i="8"/>
  <c r="F249" i="8"/>
  <c r="F250" i="8"/>
  <c r="F251" i="8"/>
  <c r="F252" i="8"/>
  <c r="F253" i="8"/>
  <c r="F254" i="8"/>
  <c r="F255" i="8"/>
  <c r="F256" i="8"/>
  <c r="F258" i="8"/>
  <c r="F259" i="8"/>
  <c r="F261" i="8"/>
  <c r="D261" i="8" s="1"/>
  <c r="F262" i="8"/>
  <c r="F263" i="8"/>
  <c r="F264" i="8"/>
  <c r="F265" i="8"/>
  <c r="D265" i="8" s="1"/>
  <c r="F266" i="8"/>
  <c r="F267" i="8"/>
  <c r="F268" i="8"/>
  <c r="F269" i="8"/>
  <c r="D269" i="8" s="1"/>
  <c r="F270" i="8"/>
  <c r="F271" i="8"/>
  <c r="F272" i="8"/>
  <c r="F8" i="8"/>
  <c r="E9" i="8"/>
  <c r="E10" i="8"/>
  <c r="E11" i="8"/>
  <c r="E12" i="8"/>
  <c r="E13" i="8"/>
  <c r="E14" i="8"/>
  <c r="E15" i="8"/>
  <c r="E16" i="8"/>
  <c r="E17" i="8"/>
  <c r="E18" i="8"/>
  <c r="E19" i="8"/>
  <c r="E21" i="8"/>
  <c r="E22" i="8"/>
  <c r="E23" i="8"/>
  <c r="E24" i="8"/>
  <c r="E25" i="8"/>
  <c r="E26" i="8"/>
  <c r="E28" i="8"/>
  <c r="E29" i="8"/>
  <c r="E30" i="8"/>
  <c r="E31" i="8"/>
  <c r="E32" i="8"/>
  <c r="D32" i="8" s="1"/>
  <c r="E33" i="8"/>
  <c r="E34" i="8"/>
  <c r="E36" i="8"/>
  <c r="E37" i="8"/>
  <c r="E38" i="8"/>
  <c r="E39" i="8"/>
  <c r="E40" i="8"/>
  <c r="E41" i="8"/>
  <c r="E42" i="8"/>
  <c r="E44" i="8"/>
  <c r="E45" i="8"/>
  <c r="E46" i="8"/>
  <c r="D46" i="8" s="1"/>
  <c r="E47" i="8"/>
  <c r="E48" i="8"/>
  <c r="E49" i="8"/>
  <c r="E50" i="8"/>
  <c r="D50" i="8" s="1"/>
  <c r="E52" i="8"/>
  <c r="E53" i="8"/>
  <c r="E54" i="8"/>
  <c r="E55" i="8"/>
  <c r="E56" i="8"/>
  <c r="E57" i="8"/>
  <c r="E59" i="8"/>
  <c r="E60" i="8"/>
  <c r="D60" i="8" s="1"/>
  <c r="E61" i="8"/>
  <c r="E62" i="8"/>
  <c r="D62" i="8" s="1"/>
  <c r="E63" i="8"/>
  <c r="E64" i="8"/>
  <c r="D64" i="8" s="1"/>
  <c r="E65" i="8"/>
  <c r="E66" i="8"/>
  <c r="D66" i="8" s="1"/>
  <c r="E67" i="8"/>
  <c r="E68" i="8"/>
  <c r="D68" i="8" s="1"/>
  <c r="E69" i="8"/>
  <c r="E70" i="8"/>
  <c r="D70" i="8" s="1"/>
  <c r="E71" i="8"/>
  <c r="E73" i="8"/>
  <c r="E74" i="8"/>
  <c r="E75" i="8"/>
  <c r="E76" i="8"/>
  <c r="E77" i="8"/>
  <c r="D77" i="8" s="1"/>
  <c r="E78" i="8"/>
  <c r="E79" i="8"/>
  <c r="E80" i="8"/>
  <c r="E81" i="8"/>
  <c r="E82" i="8"/>
  <c r="E83" i="8"/>
  <c r="E84" i="8"/>
  <c r="E85" i="8"/>
  <c r="D85" i="8" s="1"/>
  <c r="E87" i="8"/>
  <c r="E88" i="8"/>
  <c r="E89" i="8"/>
  <c r="E90" i="8"/>
  <c r="E91" i="8"/>
  <c r="E92" i="8"/>
  <c r="E93" i="8"/>
  <c r="E94" i="8"/>
  <c r="E95" i="8"/>
  <c r="E97" i="8"/>
  <c r="E98" i="8"/>
  <c r="E99" i="8"/>
  <c r="E100" i="8"/>
  <c r="E101" i="8"/>
  <c r="E102" i="8"/>
  <c r="E103" i="8"/>
  <c r="E105" i="8"/>
  <c r="E106" i="8"/>
  <c r="E107" i="8"/>
  <c r="E108" i="8"/>
  <c r="D108" i="8" s="1"/>
  <c r="E109" i="8"/>
  <c r="E110" i="8"/>
  <c r="E111" i="8"/>
  <c r="E112" i="8"/>
  <c r="D112" i="8" s="1"/>
  <c r="E113" i="8"/>
  <c r="E114" i="8"/>
  <c r="E115" i="8"/>
  <c r="E116" i="8"/>
  <c r="D116" i="8" s="1"/>
  <c r="E117" i="8"/>
  <c r="E118" i="8"/>
  <c r="E119" i="8"/>
  <c r="E120" i="8"/>
  <c r="D120" i="8" s="1"/>
  <c r="E121" i="8"/>
  <c r="E122" i="8"/>
  <c r="E123" i="8"/>
  <c r="E124" i="8"/>
  <c r="D124" i="8" s="1"/>
  <c r="E125" i="8"/>
  <c r="E127" i="8"/>
  <c r="D127" i="8" s="1"/>
  <c r="E128" i="8"/>
  <c r="E129" i="8"/>
  <c r="D129" i="8" s="1"/>
  <c r="E130" i="8"/>
  <c r="E131" i="8"/>
  <c r="D131" i="8" s="1"/>
  <c r="E132" i="8"/>
  <c r="E133" i="8"/>
  <c r="D133" i="8" s="1"/>
  <c r="E135" i="8"/>
  <c r="E136" i="8"/>
  <c r="E138" i="8"/>
  <c r="E139" i="8"/>
  <c r="D139" i="8" s="1"/>
  <c r="E140" i="8"/>
  <c r="D140" i="8" s="1"/>
  <c r="E141" i="8"/>
  <c r="D141" i="8" s="1"/>
  <c r="E142" i="8"/>
  <c r="E144" i="8"/>
  <c r="D144" i="8" s="1"/>
  <c r="E145" i="8"/>
  <c r="D145" i="8" s="1"/>
  <c r="E146" i="8"/>
  <c r="D146" i="8" s="1"/>
  <c r="E147" i="8"/>
  <c r="E148" i="8"/>
  <c r="D148" i="8" s="1"/>
  <c r="E149" i="8"/>
  <c r="D149" i="8" s="1"/>
  <c r="E150" i="8"/>
  <c r="D150" i="8" s="1"/>
  <c r="E151" i="8"/>
  <c r="E153" i="8"/>
  <c r="D153" i="8" s="1"/>
  <c r="E154" i="8"/>
  <c r="E155" i="8"/>
  <c r="D155" i="8" s="1"/>
  <c r="E156" i="8"/>
  <c r="D156" i="8" s="1"/>
  <c r="E157" i="8"/>
  <c r="D157" i="8" s="1"/>
  <c r="E158" i="8"/>
  <c r="D158" i="8" s="1"/>
  <c r="E159" i="8"/>
  <c r="D159" i="8" s="1"/>
  <c r="E160" i="8"/>
  <c r="D160" i="8" s="1"/>
  <c r="E161" i="8"/>
  <c r="D161" i="8" s="1"/>
  <c r="E162" i="8"/>
  <c r="E163" i="8"/>
  <c r="D163" i="8" s="1"/>
  <c r="E164" i="8"/>
  <c r="D164" i="8" s="1"/>
  <c r="E165" i="8"/>
  <c r="D165" i="8" s="1"/>
  <c r="E166" i="8"/>
  <c r="D166" i="8" s="1"/>
  <c r="E167" i="8"/>
  <c r="D167" i="8" s="1"/>
  <c r="E168" i="8"/>
  <c r="D168" i="8" s="1"/>
  <c r="E169" i="8"/>
  <c r="D169" i="8" s="1"/>
  <c r="E170" i="8"/>
  <c r="E171" i="8"/>
  <c r="D171" i="8" s="1"/>
  <c r="E172" i="8"/>
  <c r="D172" i="8" s="1"/>
  <c r="E173" i="8"/>
  <c r="D173" i="8" s="1"/>
  <c r="E174" i="8"/>
  <c r="D174" i="8" s="1"/>
  <c r="E175" i="8"/>
  <c r="D175" i="8" s="1"/>
  <c r="E176" i="8"/>
  <c r="D176" i="8" s="1"/>
  <c r="E177" i="8"/>
  <c r="D177" i="8" s="1"/>
  <c r="E178" i="8"/>
  <c r="E179" i="8"/>
  <c r="D179" i="8" s="1"/>
  <c r="E180" i="8"/>
  <c r="D180" i="8" s="1"/>
  <c r="E181" i="8"/>
  <c r="D181" i="8" s="1"/>
  <c r="E182" i="8"/>
  <c r="D182" i="8" s="1"/>
  <c r="E183" i="8"/>
  <c r="D183" i="8" s="1"/>
  <c r="E184" i="8"/>
  <c r="D184" i="8" s="1"/>
  <c r="E185" i="8"/>
  <c r="D185" i="8" s="1"/>
  <c r="E186" i="8"/>
  <c r="E187" i="8"/>
  <c r="D187" i="8" s="1"/>
  <c r="E188" i="8"/>
  <c r="D188" i="8" s="1"/>
  <c r="E189" i="8"/>
  <c r="D189" i="8" s="1"/>
  <c r="E190" i="8"/>
  <c r="D190" i="8" s="1"/>
  <c r="E191" i="8"/>
  <c r="D191" i="8" s="1"/>
  <c r="E193" i="8"/>
  <c r="E194" i="8"/>
  <c r="E195" i="8"/>
  <c r="E196" i="8"/>
  <c r="E197" i="8"/>
  <c r="E198" i="8"/>
  <c r="E199" i="8"/>
  <c r="E200" i="8"/>
  <c r="E201" i="8"/>
  <c r="E202" i="8"/>
  <c r="E203" i="8"/>
  <c r="E204" i="8"/>
  <c r="E206" i="8"/>
  <c r="D206" i="8" s="1"/>
  <c r="E207" i="8"/>
  <c r="E208" i="8"/>
  <c r="E209" i="8"/>
  <c r="E210" i="8"/>
  <c r="D210" i="8" s="1"/>
  <c r="E211" i="8"/>
  <c r="E213" i="8"/>
  <c r="D213" i="8" s="1"/>
  <c r="E214" i="8"/>
  <c r="E215" i="8"/>
  <c r="D215" i="8" s="1"/>
  <c r="E216" i="8"/>
  <c r="E217" i="8"/>
  <c r="E218" i="8"/>
  <c r="E219" i="8"/>
  <c r="D219" i="8" s="1"/>
  <c r="E220" i="8"/>
  <c r="E221" i="8"/>
  <c r="D221" i="8" s="1"/>
  <c r="E222" i="8"/>
  <c r="E223" i="8"/>
  <c r="D223" i="8" s="1"/>
  <c r="E224" i="8"/>
  <c r="E225" i="8"/>
  <c r="E226" i="8"/>
  <c r="E227" i="8"/>
  <c r="D227" i="8" s="1"/>
  <c r="E228" i="8"/>
  <c r="E229" i="8"/>
  <c r="D229" i="8" s="1"/>
  <c r="E231" i="8"/>
  <c r="E232" i="8"/>
  <c r="E233" i="8"/>
  <c r="E234" i="8"/>
  <c r="E235" i="8"/>
  <c r="E236" i="8"/>
  <c r="E237" i="8"/>
  <c r="E238" i="8"/>
  <c r="E240" i="8"/>
  <c r="D240" i="8" s="1"/>
  <c r="E241" i="8"/>
  <c r="D241" i="8" s="1"/>
  <c r="E242" i="8"/>
  <c r="D242" i="8" s="1"/>
  <c r="E243" i="8"/>
  <c r="E244" i="8"/>
  <c r="D244" i="8" s="1"/>
  <c r="E245" i="8"/>
  <c r="D245" i="8" s="1"/>
  <c r="E246" i="8"/>
  <c r="D246" i="8" s="1"/>
  <c r="E248" i="8"/>
  <c r="E249" i="8"/>
  <c r="E250" i="8"/>
  <c r="E251" i="8"/>
  <c r="E252" i="8"/>
  <c r="E253" i="8"/>
  <c r="E254" i="8"/>
  <c r="E255" i="8"/>
  <c r="E256" i="8"/>
  <c r="E258" i="8"/>
  <c r="E259" i="8"/>
  <c r="D259" i="8" s="1"/>
  <c r="E261" i="8"/>
  <c r="E262" i="8"/>
  <c r="E263" i="8"/>
  <c r="E264" i="8"/>
  <c r="E265" i="8"/>
  <c r="E266" i="8"/>
  <c r="E267" i="8"/>
  <c r="E268" i="8"/>
  <c r="E269" i="8"/>
  <c r="E270" i="8"/>
  <c r="E271" i="8"/>
  <c r="E272" i="8"/>
  <c r="E8" i="8"/>
  <c r="D11" i="8"/>
  <c r="D28" i="8"/>
  <c r="D40" i="8"/>
  <c r="D44" i="8"/>
  <c r="D48" i="8"/>
  <c r="D56" i="8"/>
  <c r="D73" i="8"/>
  <c r="D81" i="8"/>
  <c r="D87" i="8"/>
  <c r="D95" i="8"/>
  <c r="D106" i="8"/>
  <c r="D110" i="8"/>
  <c r="D114" i="8"/>
  <c r="D118" i="8"/>
  <c r="D122" i="8"/>
  <c r="D136" i="8"/>
  <c r="D154" i="8"/>
  <c r="D162" i="8"/>
  <c r="D170" i="8"/>
  <c r="D178" i="8"/>
  <c r="D186" i="8"/>
  <c r="D194" i="8"/>
  <c r="D196" i="8"/>
  <c r="D198" i="8"/>
  <c r="D200" i="8"/>
  <c r="D202" i="8"/>
  <c r="D204" i="8"/>
  <c r="D208" i="8"/>
  <c r="D217" i="8"/>
  <c r="D225" i="8"/>
  <c r="D231" i="8"/>
  <c r="D233" i="8"/>
  <c r="D235" i="8"/>
  <c r="D237" i="8"/>
  <c r="D243" i="8"/>
  <c r="D249" i="8"/>
  <c r="D251" i="8"/>
  <c r="D253" i="8"/>
  <c r="D255" i="8"/>
  <c r="D258" i="8"/>
  <c r="D263" i="8"/>
  <c r="D267" i="8"/>
  <c r="D271" i="8"/>
  <c r="F261" i="7"/>
  <c r="G261" i="7"/>
  <c r="H261" i="7"/>
  <c r="I261" i="7"/>
  <c r="J261" i="7"/>
  <c r="K261" i="7"/>
  <c r="L261" i="7"/>
  <c r="M261" i="7"/>
  <c r="N261" i="7"/>
  <c r="O261" i="7"/>
  <c r="P261" i="7"/>
  <c r="E261" i="7"/>
  <c r="F258" i="7"/>
  <c r="G258" i="7"/>
  <c r="H258" i="7"/>
  <c r="I258" i="7"/>
  <c r="J258" i="7"/>
  <c r="K258" i="7"/>
  <c r="L258" i="7"/>
  <c r="M258" i="7"/>
  <c r="N258" i="7"/>
  <c r="O258" i="7"/>
  <c r="P258" i="7"/>
  <c r="E258" i="7"/>
  <c r="F248" i="7"/>
  <c r="G248" i="7"/>
  <c r="H248" i="7"/>
  <c r="I248" i="7"/>
  <c r="J248" i="7"/>
  <c r="K248" i="7"/>
  <c r="L248" i="7"/>
  <c r="M248" i="7"/>
  <c r="N248" i="7"/>
  <c r="O248" i="7"/>
  <c r="P248" i="7"/>
  <c r="E248" i="7"/>
  <c r="F240" i="7"/>
  <c r="G240" i="7"/>
  <c r="H240" i="7"/>
  <c r="I240" i="7"/>
  <c r="J240" i="7"/>
  <c r="K240" i="7"/>
  <c r="L240" i="7"/>
  <c r="M240" i="7"/>
  <c r="N240" i="7"/>
  <c r="O240" i="7"/>
  <c r="P240" i="7"/>
  <c r="E240" i="7"/>
  <c r="F231" i="7"/>
  <c r="G231" i="7"/>
  <c r="H231" i="7"/>
  <c r="I231" i="7"/>
  <c r="J231" i="7"/>
  <c r="K231" i="7"/>
  <c r="L231" i="7"/>
  <c r="M231" i="7"/>
  <c r="N231" i="7"/>
  <c r="O231" i="7"/>
  <c r="P231" i="7"/>
  <c r="E231" i="7"/>
  <c r="P213" i="7"/>
  <c r="F213" i="7"/>
  <c r="G213" i="7"/>
  <c r="H213" i="7"/>
  <c r="I213" i="7"/>
  <c r="J213" i="7"/>
  <c r="K213" i="7"/>
  <c r="L213" i="7"/>
  <c r="M213" i="7"/>
  <c r="N213" i="7"/>
  <c r="O213" i="7"/>
  <c r="E213" i="7"/>
  <c r="D213" i="7" s="1"/>
  <c r="F206" i="7"/>
  <c r="G206" i="7"/>
  <c r="H206" i="7"/>
  <c r="I206" i="7"/>
  <c r="J206" i="7"/>
  <c r="K206" i="7"/>
  <c r="L206" i="7"/>
  <c r="M206" i="7"/>
  <c r="N206" i="7"/>
  <c r="O206" i="7"/>
  <c r="P206" i="7"/>
  <c r="E206" i="7"/>
  <c r="D206" i="7" s="1"/>
  <c r="F193" i="7"/>
  <c r="G193" i="7"/>
  <c r="H193" i="7"/>
  <c r="I193" i="7"/>
  <c r="J193" i="7"/>
  <c r="K193" i="7"/>
  <c r="L193" i="7"/>
  <c r="M193" i="7"/>
  <c r="N193" i="7"/>
  <c r="O193" i="7"/>
  <c r="P193" i="7"/>
  <c r="E193" i="7"/>
  <c r="F153" i="7"/>
  <c r="G153" i="7"/>
  <c r="H153" i="7"/>
  <c r="I153" i="7"/>
  <c r="J153" i="7"/>
  <c r="K153" i="7"/>
  <c r="L153" i="7"/>
  <c r="M153" i="7"/>
  <c r="N153" i="7"/>
  <c r="O153" i="7"/>
  <c r="P153" i="7"/>
  <c r="E153" i="7"/>
  <c r="F144" i="7"/>
  <c r="G144" i="7"/>
  <c r="H144" i="7"/>
  <c r="I144" i="7"/>
  <c r="J144" i="7"/>
  <c r="K144" i="7"/>
  <c r="L144" i="7"/>
  <c r="M144" i="7"/>
  <c r="N144" i="7"/>
  <c r="O144" i="7"/>
  <c r="P144" i="7"/>
  <c r="E144" i="7"/>
  <c r="D144" i="7" s="1"/>
  <c r="F138" i="7"/>
  <c r="G138" i="7"/>
  <c r="H138" i="7"/>
  <c r="I138" i="7"/>
  <c r="J138" i="7"/>
  <c r="K138" i="7"/>
  <c r="L138" i="7"/>
  <c r="M138" i="7"/>
  <c r="N138" i="7"/>
  <c r="O138" i="7"/>
  <c r="P138" i="7"/>
  <c r="E138" i="7"/>
  <c r="F135" i="7"/>
  <c r="G135" i="7"/>
  <c r="H135" i="7"/>
  <c r="I135" i="7"/>
  <c r="J135" i="7"/>
  <c r="K135" i="7"/>
  <c r="L135" i="7"/>
  <c r="M135" i="7"/>
  <c r="N135" i="7"/>
  <c r="O135" i="7"/>
  <c r="P135" i="7"/>
  <c r="E135" i="7"/>
  <c r="D135" i="7" s="1"/>
  <c r="F127" i="7"/>
  <c r="G127" i="7"/>
  <c r="H127" i="7"/>
  <c r="I127" i="7"/>
  <c r="J127" i="7"/>
  <c r="K127" i="7"/>
  <c r="L127" i="7"/>
  <c r="M127" i="7"/>
  <c r="N127" i="7"/>
  <c r="O127" i="7"/>
  <c r="P127" i="7"/>
  <c r="E127" i="7"/>
  <c r="D127" i="7" s="1"/>
  <c r="F105" i="7"/>
  <c r="G105" i="7"/>
  <c r="H105" i="7"/>
  <c r="I105" i="7"/>
  <c r="J105" i="7"/>
  <c r="K105" i="7"/>
  <c r="L105" i="7"/>
  <c r="M105" i="7"/>
  <c r="N105" i="7"/>
  <c r="O105" i="7"/>
  <c r="P105" i="7"/>
  <c r="E105" i="7"/>
  <c r="D105" i="7" s="1"/>
  <c r="F97" i="7"/>
  <c r="G97" i="7"/>
  <c r="H97" i="7"/>
  <c r="I97" i="7"/>
  <c r="J97" i="7"/>
  <c r="K97" i="7"/>
  <c r="L97" i="7"/>
  <c r="M97" i="7"/>
  <c r="N97" i="7"/>
  <c r="O97" i="7"/>
  <c r="P97" i="7"/>
  <c r="E97" i="7"/>
  <c r="D97" i="7" s="1"/>
  <c r="F87" i="7"/>
  <c r="G87" i="7"/>
  <c r="H87" i="7"/>
  <c r="I87" i="7"/>
  <c r="J87" i="7"/>
  <c r="K87" i="7"/>
  <c r="L87" i="7"/>
  <c r="M87" i="7"/>
  <c r="N87" i="7"/>
  <c r="O87" i="7"/>
  <c r="P87" i="7"/>
  <c r="E87" i="7"/>
  <c r="D87" i="7" s="1"/>
  <c r="F73" i="7"/>
  <c r="G73" i="7"/>
  <c r="H73" i="7"/>
  <c r="I73" i="7"/>
  <c r="J73" i="7"/>
  <c r="K73" i="7"/>
  <c r="L73" i="7"/>
  <c r="M73" i="7"/>
  <c r="N73" i="7"/>
  <c r="O73" i="7"/>
  <c r="P73" i="7"/>
  <c r="E73" i="7"/>
  <c r="D73" i="7" s="1"/>
  <c r="F59" i="7"/>
  <c r="G59" i="7"/>
  <c r="H59" i="7"/>
  <c r="I59" i="7"/>
  <c r="J59" i="7"/>
  <c r="K59" i="7"/>
  <c r="L59" i="7"/>
  <c r="M59" i="7"/>
  <c r="N59" i="7"/>
  <c r="O59" i="7"/>
  <c r="P59" i="7"/>
  <c r="E59" i="7"/>
  <c r="F52" i="7"/>
  <c r="G52" i="7"/>
  <c r="H52" i="7"/>
  <c r="I52" i="7"/>
  <c r="J52" i="7"/>
  <c r="K52" i="7"/>
  <c r="L52" i="7"/>
  <c r="M52" i="7"/>
  <c r="N52" i="7"/>
  <c r="O52" i="7"/>
  <c r="P52" i="7"/>
  <c r="E52" i="7"/>
  <c r="D52" i="7" s="1"/>
  <c r="F44" i="7"/>
  <c r="G44" i="7"/>
  <c r="H44" i="7"/>
  <c r="I44" i="7"/>
  <c r="J44" i="7"/>
  <c r="K44" i="7"/>
  <c r="L44" i="7"/>
  <c r="M44" i="7"/>
  <c r="N44" i="7"/>
  <c r="O44" i="7"/>
  <c r="P44" i="7"/>
  <c r="E44" i="7"/>
  <c r="D44" i="7" s="1"/>
  <c r="F36" i="7"/>
  <c r="G36" i="7"/>
  <c r="H36" i="7"/>
  <c r="I36" i="7"/>
  <c r="J36" i="7"/>
  <c r="K36" i="7"/>
  <c r="L36" i="7"/>
  <c r="M36" i="7"/>
  <c r="N36" i="7"/>
  <c r="O36" i="7"/>
  <c r="P36" i="7"/>
  <c r="E36" i="7"/>
  <c r="D36" i="7" s="1"/>
  <c r="P28" i="7"/>
  <c r="F28" i="7"/>
  <c r="F274" i="7" s="1"/>
  <c r="G28" i="7"/>
  <c r="H28" i="7"/>
  <c r="H274" i="7" s="1"/>
  <c r="I28" i="7"/>
  <c r="J28" i="7"/>
  <c r="J274" i="7" s="1"/>
  <c r="K28" i="7"/>
  <c r="L28" i="7"/>
  <c r="L274" i="7" s="1"/>
  <c r="M28" i="7"/>
  <c r="N28" i="7"/>
  <c r="N274" i="7" s="1"/>
  <c r="O28" i="7"/>
  <c r="E28" i="7"/>
  <c r="F21" i="7"/>
  <c r="G21" i="7"/>
  <c r="H21" i="7"/>
  <c r="I21" i="7"/>
  <c r="J21" i="7"/>
  <c r="K21" i="7"/>
  <c r="L21" i="7"/>
  <c r="M21" i="7"/>
  <c r="N21" i="7"/>
  <c r="O21" i="7"/>
  <c r="P21" i="7"/>
  <c r="E21" i="7"/>
  <c r="E274" i="7" s="1"/>
  <c r="P274" i="7"/>
  <c r="D10" i="7"/>
  <c r="D11" i="7"/>
  <c r="D12" i="7"/>
  <c r="D13" i="7"/>
  <c r="D14" i="7"/>
  <c r="D15" i="7"/>
  <c r="D16" i="7"/>
  <c r="D17" i="7"/>
  <c r="D18" i="7"/>
  <c r="D19" i="7"/>
  <c r="D20" i="7"/>
  <c r="D22" i="7"/>
  <c r="D23" i="7"/>
  <c r="D24" i="7"/>
  <c r="D25" i="7"/>
  <c r="D26" i="7"/>
  <c r="D27" i="7"/>
  <c r="D29" i="7"/>
  <c r="D30" i="7"/>
  <c r="D31" i="7"/>
  <c r="D32" i="7"/>
  <c r="D33" i="7"/>
  <c r="D34" i="7"/>
  <c r="D35" i="7"/>
  <c r="D37" i="7"/>
  <c r="D38" i="7"/>
  <c r="D39" i="7"/>
  <c r="D40" i="7"/>
  <c r="D41" i="7"/>
  <c r="D42" i="7"/>
  <c r="D43" i="7"/>
  <c r="D45" i="7"/>
  <c r="D46" i="7"/>
  <c r="D47" i="7"/>
  <c r="D48" i="7"/>
  <c r="D49" i="7"/>
  <c r="D50" i="7"/>
  <c r="D51" i="7"/>
  <c r="D53" i="7"/>
  <c r="D54" i="7"/>
  <c r="D55" i="7"/>
  <c r="D56" i="7"/>
  <c r="D57" i="7"/>
  <c r="D58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8" i="7"/>
  <c r="D89" i="7"/>
  <c r="D90" i="7"/>
  <c r="D91" i="7"/>
  <c r="D92" i="7"/>
  <c r="D93" i="7"/>
  <c r="D94" i="7"/>
  <c r="D95" i="7"/>
  <c r="D96" i="7"/>
  <c r="D98" i="7"/>
  <c r="D99" i="7"/>
  <c r="D100" i="7"/>
  <c r="D101" i="7"/>
  <c r="D102" i="7"/>
  <c r="D103" i="7"/>
  <c r="D104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8" i="7"/>
  <c r="D129" i="7"/>
  <c r="D130" i="7"/>
  <c r="D131" i="7"/>
  <c r="D132" i="7"/>
  <c r="D133" i="7"/>
  <c r="D134" i="7"/>
  <c r="D136" i="7"/>
  <c r="D137" i="7"/>
  <c r="D139" i="7"/>
  <c r="D140" i="7"/>
  <c r="D141" i="7"/>
  <c r="D142" i="7"/>
  <c r="D143" i="7"/>
  <c r="D145" i="7"/>
  <c r="D146" i="7"/>
  <c r="D147" i="7"/>
  <c r="D148" i="7"/>
  <c r="D149" i="7"/>
  <c r="D150" i="7"/>
  <c r="D151" i="7"/>
  <c r="D152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7" i="7"/>
  <c r="D208" i="7"/>
  <c r="D209" i="7"/>
  <c r="D210" i="7"/>
  <c r="D211" i="7"/>
  <c r="D212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2" i="7"/>
  <c r="D233" i="7"/>
  <c r="D234" i="7"/>
  <c r="D235" i="7"/>
  <c r="D236" i="7"/>
  <c r="D237" i="7"/>
  <c r="D238" i="7"/>
  <c r="D239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9" i="7"/>
  <c r="F260" i="6"/>
  <c r="G260" i="6"/>
  <c r="I260" i="6"/>
  <c r="J260" i="6"/>
  <c r="K260" i="6"/>
  <c r="M260" i="6"/>
  <c r="N260" i="6"/>
  <c r="O260" i="6"/>
  <c r="Q260" i="6"/>
  <c r="R260" i="6"/>
  <c r="S260" i="6"/>
  <c r="U260" i="6"/>
  <c r="V260" i="6"/>
  <c r="W260" i="6"/>
  <c r="E260" i="6"/>
  <c r="F257" i="6"/>
  <c r="G257" i="6"/>
  <c r="D257" i="6" s="1"/>
  <c r="I257" i="6"/>
  <c r="J257" i="6"/>
  <c r="K257" i="6"/>
  <c r="M257" i="6"/>
  <c r="N257" i="6"/>
  <c r="O257" i="6"/>
  <c r="Q257" i="6"/>
  <c r="R257" i="6"/>
  <c r="S257" i="6"/>
  <c r="U257" i="6"/>
  <c r="V257" i="6"/>
  <c r="W257" i="6"/>
  <c r="E257" i="6"/>
  <c r="F247" i="6"/>
  <c r="G247" i="6"/>
  <c r="I247" i="6"/>
  <c r="J247" i="6"/>
  <c r="K247" i="6"/>
  <c r="M247" i="6"/>
  <c r="N247" i="6"/>
  <c r="O247" i="6"/>
  <c r="Q247" i="6"/>
  <c r="R247" i="6"/>
  <c r="S247" i="6"/>
  <c r="U247" i="6"/>
  <c r="V247" i="6"/>
  <c r="W247" i="6"/>
  <c r="E247" i="6"/>
  <c r="F239" i="6"/>
  <c r="G239" i="6"/>
  <c r="I239" i="6"/>
  <c r="J239" i="6"/>
  <c r="K239" i="6"/>
  <c r="M239" i="6"/>
  <c r="N239" i="6"/>
  <c r="O239" i="6"/>
  <c r="Q239" i="6"/>
  <c r="R239" i="6"/>
  <c r="S239" i="6"/>
  <c r="U239" i="6"/>
  <c r="V239" i="6"/>
  <c r="W239" i="6"/>
  <c r="E239" i="6"/>
  <c r="F230" i="6"/>
  <c r="G230" i="6"/>
  <c r="I230" i="6"/>
  <c r="J230" i="6"/>
  <c r="K230" i="6"/>
  <c r="M230" i="6"/>
  <c r="N230" i="6"/>
  <c r="O230" i="6"/>
  <c r="Q230" i="6"/>
  <c r="R230" i="6"/>
  <c r="S230" i="6"/>
  <c r="U230" i="6"/>
  <c r="V230" i="6"/>
  <c r="W230" i="6"/>
  <c r="E230" i="6"/>
  <c r="F212" i="6"/>
  <c r="G212" i="6"/>
  <c r="I212" i="6"/>
  <c r="J212" i="6"/>
  <c r="K212" i="6"/>
  <c r="M212" i="6"/>
  <c r="N212" i="6"/>
  <c r="O212" i="6"/>
  <c r="Q212" i="6"/>
  <c r="R212" i="6"/>
  <c r="S212" i="6"/>
  <c r="U212" i="6"/>
  <c r="V212" i="6"/>
  <c r="W212" i="6"/>
  <c r="E212" i="6"/>
  <c r="F205" i="6"/>
  <c r="G205" i="6"/>
  <c r="I205" i="6"/>
  <c r="J205" i="6"/>
  <c r="K205" i="6"/>
  <c r="M205" i="6"/>
  <c r="N205" i="6"/>
  <c r="O205" i="6"/>
  <c r="Q205" i="6"/>
  <c r="R205" i="6"/>
  <c r="S205" i="6"/>
  <c r="U205" i="6"/>
  <c r="V205" i="6"/>
  <c r="W205" i="6"/>
  <c r="E205" i="6"/>
  <c r="F192" i="6"/>
  <c r="G192" i="6"/>
  <c r="D192" i="6" s="1"/>
  <c r="I192" i="6"/>
  <c r="J192" i="6"/>
  <c r="K192" i="6"/>
  <c r="M192" i="6"/>
  <c r="N192" i="6"/>
  <c r="O192" i="6"/>
  <c r="Q192" i="6"/>
  <c r="R192" i="6"/>
  <c r="S192" i="6"/>
  <c r="U192" i="6"/>
  <c r="V192" i="6"/>
  <c r="W192" i="6"/>
  <c r="E192" i="6"/>
  <c r="F152" i="6"/>
  <c r="G152" i="6"/>
  <c r="I152" i="6"/>
  <c r="J152" i="6"/>
  <c r="K152" i="6"/>
  <c r="M152" i="6"/>
  <c r="N152" i="6"/>
  <c r="O152" i="6"/>
  <c r="Q152" i="6"/>
  <c r="R152" i="6"/>
  <c r="S152" i="6"/>
  <c r="U152" i="6"/>
  <c r="V152" i="6"/>
  <c r="W152" i="6"/>
  <c r="E152" i="6"/>
  <c r="F143" i="6"/>
  <c r="G143" i="6"/>
  <c r="I143" i="6"/>
  <c r="J143" i="6"/>
  <c r="K143" i="6"/>
  <c r="M143" i="6"/>
  <c r="N143" i="6"/>
  <c r="O143" i="6"/>
  <c r="Q143" i="6"/>
  <c r="R143" i="6"/>
  <c r="S143" i="6"/>
  <c r="U143" i="6"/>
  <c r="V143" i="6"/>
  <c r="W143" i="6"/>
  <c r="E143" i="6"/>
  <c r="F137" i="6"/>
  <c r="G137" i="6"/>
  <c r="I137" i="6"/>
  <c r="J137" i="6"/>
  <c r="K137" i="6"/>
  <c r="M137" i="6"/>
  <c r="N137" i="6"/>
  <c r="O137" i="6"/>
  <c r="Q137" i="6"/>
  <c r="R137" i="6"/>
  <c r="S137" i="6"/>
  <c r="U137" i="6"/>
  <c r="V137" i="6"/>
  <c r="W137" i="6"/>
  <c r="E137" i="6"/>
  <c r="D137" i="6" s="1"/>
  <c r="F134" i="6"/>
  <c r="G134" i="6"/>
  <c r="I134" i="6"/>
  <c r="J134" i="6"/>
  <c r="K134" i="6"/>
  <c r="M134" i="6"/>
  <c r="N134" i="6"/>
  <c r="O134" i="6"/>
  <c r="Q134" i="6"/>
  <c r="R134" i="6"/>
  <c r="S134" i="6"/>
  <c r="U134" i="6"/>
  <c r="V134" i="6"/>
  <c r="W134" i="6"/>
  <c r="E134" i="6"/>
  <c r="F126" i="6"/>
  <c r="G126" i="6"/>
  <c r="I126" i="6"/>
  <c r="J126" i="6"/>
  <c r="K126" i="6"/>
  <c r="M126" i="6"/>
  <c r="N126" i="6"/>
  <c r="O126" i="6"/>
  <c r="Q126" i="6"/>
  <c r="R126" i="6"/>
  <c r="S126" i="6"/>
  <c r="U126" i="6"/>
  <c r="V126" i="6"/>
  <c r="W126" i="6"/>
  <c r="E126" i="6"/>
  <c r="W104" i="6"/>
  <c r="F104" i="6"/>
  <c r="G104" i="6"/>
  <c r="I104" i="6"/>
  <c r="J104" i="6"/>
  <c r="K104" i="6"/>
  <c r="M104" i="6"/>
  <c r="N104" i="6"/>
  <c r="O104" i="6"/>
  <c r="Q104" i="6"/>
  <c r="R104" i="6"/>
  <c r="S104" i="6"/>
  <c r="U104" i="6"/>
  <c r="V104" i="6"/>
  <c r="E104" i="6"/>
  <c r="F96" i="6"/>
  <c r="G96" i="6"/>
  <c r="I96" i="6"/>
  <c r="J96" i="6"/>
  <c r="K96" i="6"/>
  <c r="M96" i="6"/>
  <c r="N96" i="6"/>
  <c r="O96" i="6"/>
  <c r="Q96" i="6"/>
  <c r="R96" i="6"/>
  <c r="S96" i="6"/>
  <c r="U96" i="6"/>
  <c r="V96" i="6"/>
  <c r="W96" i="6"/>
  <c r="E96" i="6"/>
  <c r="F86" i="6"/>
  <c r="G86" i="6"/>
  <c r="I86" i="6"/>
  <c r="J86" i="6"/>
  <c r="K86" i="6"/>
  <c r="M86" i="6"/>
  <c r="N86" i="6"/>
  <c r="O86" i="6"/>
  <c r="Q86" i="6"/>
  <c r="R86" i="6"/>
  <c r="S86" i="6"/>
  <c r="U86" i="6"/>
  <c r="V86" i="6"/>
  <c r="W86" i="6"/>
  <c r="E86" i="6"/>
  <c r="F72" i="6"/>
  <c r="G72" i="6"/>
  <c r="I72" i="6"/>
  <c r="J72" i="6"/>
  <c r="K72" i="6"/>
  <c r="M72" i="6"/>
  <c r="N72" i="6"/>
  <c r="O72" i="6"/>
  <c r="Q72" i="6"/>
  <c r="R72" i="6"/>
  <c r="S72" i="6"/>
  <c r="U72" i="6"/>
  <c r="V72" i="6"/>
  <c r="W72" i="6"/>
  <c r="E72" i="6"/>
  <c r="F58" i="6"/>
  <c r="G58" i="6"/>
  <c r="I58" i="6"/>
  <c r="J58" i="6"/>
  <c r="K58" i="6"/>
  <c r="M58" i="6"/>
  <c r="N58" i="6"/>
  <c r="O58" i="6"/>
  <c r="Q58" i="6"/>
  <c r="R58" i="6"/>
  <c r="S58" i="6"/>
  <c r="U58" i="6"/>
  <c r="V58" i="6"/>
  <c r="W58" i="6"/>
  <c r="E58" i="6"/>
  <c r="F51" i="6"/>
  <c r="G51" i="6"/>
  <c r="I51" i="6"/>
  <c r="J51" i="6"/>
  <c r="K51" i="6"/>
  <c r="M51" i="6"/>
  <c r="N51" i="6"/>
  <c r="O51" i="6"/>
  <c r="Q51" i="6"/>
  <c r="R51" i="6"/>
  <c r="S51" i="6"/>
  <c r="U51" i="6"/>
  <c r="V51" i="6"/>
  <c r="W51" i="6"/>
  <c r="E51" i="6"/>
  <c r="F43" i="6"/>
  <c r="G43" i="6"/>
  <c r="I43" i="6"/>
  <c r="J43" i="6"/>
  <c r="K43" i="6"/>
  <c r="M43" i="6"/>
  <c r="N43" i="6"/>
  <c r="O43" i="6"/>
  <c r="Q43" i="6"/>
  <c r="R43" i="6"/>
  <c r="S43" i="6"/>
  <c r="U43" i="6"/>
  <c r="V43" i="6"/>
  <c r="W43" i="6"/>
  <c r="E43" i="6"/>
  <c r="F35" i="6"/>
  <c r="G35" i="6"/>
  <c r="I35" i="6"/>
  <c r="J35" i="6"/>
  <c r="K35" i="6"/>
  <c r="M35" i="6"/>
  <c r="N35" i="6"/>
  <c r="O35" i="6"/>
  <c r="Q35" i="6"/>
  <c r="R35" i="6"/>
  <c r="S35" i="6"/>
  <c r="U35" i="6"/>
  <c r="V35" i="6"/>
  <c r="W35" i="6"/>
  <c r="E35" i="6"/>
  <c r="F27" i="6"/>
  <c r="G27" i="6"/>
  <c r="I27" i="6"/>
  <c r="J27" i="6"/>
  <c r="K27" i="6"/>
  <c r="M27" i="6"/>
  <c r="N27" i="6"/>
  <c r="O27" i="6"/>
  <c r="Q27" i="6"/>
  <c r="R27" i="6"/>
  <c r="S27" i="6"/>
  <c r="U27" i="6"/>
  <c r="V27" i="6"/>
  <c r="W27" i="6"/>
  <c r="E27" i="6"/>
  <c r="W20" i="6"/>
  <c r="W273" i="6" s="1"/>
  <c r="F20" i="6"/>
  <c r="G20" i="6"/>
  <c r="G273" i="6" s="1"/>
  <c r="I20" i="6"/>
  <c r="J20" i="6"/>
  <c r="J273" i="6" s="1"/>
  <c r="K20" i="6"/>
  <c r="M20" i="6"/>
  <c r="M273" i="6" s="1"/>
  <c r="N20" i="6"/>
  <c r="O20" i="6"/>
  <c r="O273" i="6" s="1"/>
  <c r="Q20" i="6"/>
  <c r="R20" i="6"/>
  <c r="R273" i="6" s="1"/>
  <c r="S20" i="6"/>
  <c r="U20" i="6"/>
  <c r="U273" i="6" s="1"/>
  <c r="V20" i="6"/>
  <c r="E20" i="6"/>
  <c r="E273" i="6" s="1"/>
  <c r="T9" i="6"/>
  <c r="T10" i="6"/>
  <c r="T11" i="6"/>
  <c r="T12" i="6"/>
  <c r="T13" i="6"/>
  <c r="T14" i="6"/>
  <c r="T15" i="6"/>
  <c r="T16" i="6"/>
  <c r="T17" i="6"/>
  <c r="T18" i="6"/>
  <c r="T19" i="6"/>
  <c r="T21" i="6"/>
  <c r="T22" i="6"/>
  <c r="T23" i="6"/>
  <c r="T24" i="6"/>
  <c r="T25" i="6"/>
  <c r="T26" i="6"/>
  <c r="T28" i="6"/>
  <c r="T29" i="6"/>
  <c r="T30" i="6"/>
  <c r="T31" i="6"/>
  <c r="T32" i="6"/>
  <c r="T33" i="6"/>
  <c r="T34" i="6"/>
  <c r="T36" i="6"/>
  <c r="T37" i="6"/>
  <c r="T38" i="6"/>
  <c r="T39" i="6"/>
  <c r="T40" i="6"/>
  <c r="T41" i="6"/>
  <c r="T42" i="6"/>
  <c r="T44" i="6"/>
  <c r="T45" i="6"/>
  <c r="T46" i="6"/>
  <c r="T47" i="6"/>
  <c r="T48" i="6"/>
  <c r="T49" i="6"/>
  <c r="T50" i="6"/>
  <c r="T52" i="6"/>
  <c r="T53" i="6"/>
  <c r="T54" i="6"/>
  <c r="T55" i="6"/>
  <c r="T56" i="6"/>
  <c r="T57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7" i="6"/>
  <c r="T88" i="6"/>
  <c r="T89" i="6"/>
  <c r="T90" i="6"/>
  <c r="T91" i="6"/>
  <c r="T92" i="6"/>
  <c r="T93" i="6"/>
  <c r="T94" i="6"/>
  <c r="T95" i="6"/>
  <c r="T97" i="6"/>
  <c r="T96" i="6" s="1"/>
  <c r="T98" i="6"/>
  <c r="T99" i="6"/>
  <c r="T100" i="6"/>
  <c r="T101" i="6"/>
  <c r="T102" i="6"/>
  <c r="T103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7" i="6"/>
  <c r="T126" i="6" s="1"/>
  <c r="T128" i="6"/>
  <c r="T129" i="6"/>
  <c r="T130" i="6"/>
  <c r="T131" i="6"/>
  <c r="T132" i="6"/>
  <c r="T133" i="6"/>
  <c r="T135" i="6"/>
  <c r="T136" i="6"/>
  <c r="T138" i="6"/>
  <c r="T139" i="6"/>
  <c r="T140" i="6"/>
  <c r="T141" i="6"/>
  <c r="T142" i="6"/>
  <c r="T144" i="6"/>
  <c r="T145" i="6"/>
  <c r="T146" i="6"/>
  <c r="T147" i="6"/>
  <c r="T148" i="6"/>
  <c r="T149" i="6"/>
  <c r="T150" i="6"/>
  <c r="T151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6" i="6"/>
  <c r="T207" i="6"/>
  <c r="T208" i="6"/>
  <c r="T209" i="6"/>
  <c r="T210" i="6"/>
  <c r="T211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1" i="6"/>
  <c r="T232" i="6"/>
  <c r="T233" i="6"/>
  <c r="T234" i="6"/>
  <c r="T235" i="6"/>
  <c r="T236" i="6"/>
  <c r="T237" i="6"/>
  <c r="T238" i="6"/>
  <c r="T240" i="6"/>
  <c r="T241" i="6"/>
  <c r="T242" i="6"/>
  <c r="T243" i="6"/>
  <c r="T244" i="6"/>
  <c r="T245" i="6"/>
  <c r="T246" i="6"/>
  <c r="T248" i="6"/>
  <c r="T249" i="6"/>
  <c r="T250" i="6"/>
  <c r="T251" i="6"/>
  <c r="T252" i="6"/>
  <c r="T253" i="6"/>
  <c r="T254" i="6"/>
  <c r="T255" i="6"/>
  <c r="T256" i="6"/>
  <c r="T258" i="6"/>
  <c r="T257" i="6" s="1"/>
  <c r="T259" i="6"/>
  <c r="T261" i="6"/>
  <c r="T262" i="6"/>
  <c r="T263" i="6"/>
  <c r="T264" i="6"/>
  <c r="T265" i="6"/>
  <c r="T266" i="6"/>
  <c r="T267" i="6"/>
  <c r="T268" i="6"/>
  <c r="T269" i="6"/>
  <c r="T270" i="6"/>
  <c r="T271" i="6"/>
  <c r="T272" i="6"/>
  <c r="T8" i="6"/>
  <c r="P9" i="6"/>
  <c r="P10" i="6"/>
  <c r="P11" i="6"/>
  <c r="P12" i="6"/>
  <c r="P13" i="6"/>
  <c r="P14" i="6"/>
  <c r="P15" i="6"/>
  <c r="P16" i="6"/>
  <c r="P17" i="6"/>
  <c r="P18" i="6"/>
  <c r="P19" i="6"/>
  <c r="P21" i="6"/>
  <c r="P22" i="6"/>
  <c r="P23" i="6"/>
  <c r="P24" i="6"/>
  <c r="P25" i="6"/>
  <c r="P26" i="6"/>
  <c r="P28" i="6"/>
  <c r="P27" i="6" s="1"/>
  <c r="P29" i="6"/>
  <c r="P30" i="6"/>
  <c r="P31" i="6"/>
  <c r="P32" i="6"/>
  <c r="P33" i="6"/>
  <c r="P34" i="6"/>
  <c r="P36" i="6"/>
  <c r="P37" i="6"/>
  <c r="P38" i="6"/>
  <c r="P39" i="6"/>
  <c r="P40" i="6"/>
  <c r="P41" i="6"/>
  <c r="P42" i="6"/>
  <c r="P44" i="6"/>
  <c r="P43" i="6" s="1"/>
  <c r="P45" i="6"/>
  <c r="P46" i="6"/>
  <c r="P47" i="6"/>
  <c r="P48" i="6"/>
  <c r="P49" i="6"/>
  <c r="P50" i="6"/>
  <c r="P52" i="6"/>
  <c r="P53" i="6"/>
  <c r="P54" i="6"/>
  <c r="P55" i="6"/>
  <c r="P56" i="6"/>
  <c r="P57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7" i="6"/>
  <c r="P88" i="6"/>
  <c r="P89" i="6"/>
  <c r="P90" i="6"/>
  <c r="P91" i="6"/>
  <c r="P92" i="6"/>
  <c r="P93" i="6"/>
  <c r="P94" i="6"/>
  <c r="P95" i="6"/>
  <c r="P97" i="6"/>
  <c r="P96" i="6" s="1"/>
  <c r="P98" i="6"/>
  <c r="P99" i="6"/>
  <c r="P100" i="6"/>
  <c r="P101" i="6"/>
  <c r="P102" i="6"/>
  <c r="P103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7" i="6"/>
  <c r="P126" i="6" s="1"/>
  <c r="P128" i="6"/>
  <c r="P129" i="6"/>
  <c r="P130" i="6"/>
  <c r="P131" i="6"/>
  <c r="P132" i="6"/>
  <c r="P133" i="6"/>
  <c r="P135" i="6"/>
  <c r="P136" i="6"/>
  <c r="P138" i="6"/>
  <c r="P139" i="6"/>
  <c r="P140" i="6"/>
  <c r="P141" i="6"/>
  <c r="P142" i="6"/>
  <c r="P144" i="6"/>
  <c r="P145" i="6"/>
  <c r="P146" i="6"/>
  <c r="P147" i="6"/>
  <c r="P148" i="6"/>
  <c r="P149" i="6"/>
  <c r="P150" i="6"/>
  <c r="P151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6" i="6"/>
  <c r="P207" i="6"/>
  <c r="P208" i="6"/>
  <c r="P209" i="6"/>
  <c r="P210" i="6"/>
  <c r="P211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1" i="6"/>
  <c r="P232" i="6"/>
  <c r="P233" i="6"/>
  <c r="P234" i="6"/>
  <c r="P235" i="6"/>
  <c r="P236" i="6"/>
  <c r="P237" i="6"/>
  <c r="P238" i="6"/>
  <c r="P240" i="6"/>
  <c r="P241" i="6"/>
  <c r="P242" i="6"/>
  <c r="P243" i="6"/>
  <c r="P244" i="6"/>
  <c r="P245" i="6"/>
  <c r="P246" i="6"/>
  <c r="P248" i="6"/>
  <c r="P249" i="6"/>
  <c r="P250" i="6"/>
  <c r="P251" i="6"/>
  <c r="P252" i="6"/>
  <c r="P253" i="6"/>
  <c r="P254" i="6"/>
  <c r="P255" i="6"/>
  <c r="P256" i="6"/>
  <c r="P258" i="6"/>
  <c r="P257" i="6" s="1"/>
  <c r="P259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8" i="6"/>
  <c r="L9" i="6"/>
  <c r="L10" i="6"/>
  <c r="L11" i="6"/>
  <c r="L12" i="6"/>
  <c r="L13" i="6"/>
  <c r="L14" i="6"/>
  <c r="L15" i="6"/>
  <c r="L16" i="6"/>
  <c r="L17" i="6"/>
  <c r="L18" i="6"/>
  <c r="L19" i="6"/>
  <c r="L21" i="6"/>
  <c r="L22" i="6"/>
  <c r="L23" i="6"/>
  <c r="L24" i="6"/>
  <c r="L25" i="6"/>
  <c r="L26" i="6"/>
  <c r="L28" i="6"/>
  <c r="L27" i="6" s="1"/>
  <c r="L29" i="6"/>
  <c r="L30" i="6"/>
  <c r="L31" i="6"/>
  <c r="L32" i="6"/>
  <c r="L33" i="6"/>
  <c r="L34" i="6"/>
  <c r="L36" i="6"/>
  <c r="L37" i="6"/>
  <c r="L38" i="6"/>
  <c r="L39" i="6"/>
  <c r="L40" i="6"/>
  <c r="L41" i="6"/>
  <c r="L42" i="6"/>
  <c r="L44" i="6"/>
  <c r="L43" i="6" s="1"/>
  <c r="L45" i="6"/>
  <c r="L46" i="6"/>
  <c r="L47" i="6"/>
  <c r="L48" i="6"/>
  <c r="L49" i="6"/>
  <c r="L50" i="6"/>
  <c r="L52" i="6"/>
  <c r="L53" i="6"/>
  <c r="L54" i="6"/>
  <c r="L55" i="6"/>
  <c r="L56" i="6"/>
  <c r="L57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7" i="6"/>
  <c r="L88" i="6"/>
  <c r="L89" i="6"/>
  <c r="L90" i="6"/>
  <c r="L91" i="6"/>
  <c r="L92" i="6"/>
  <c r="L93" i="6"/>
  <c r="L94" i="6"/>
  <c r="L95" i="6"/>
  <c r="L97" i="6"/>
  <c r="L96" i="6" s="1"/>
  <c r="L98" i="6"/>
  <c r="L99" i="6"/>
  <c r="L100" i="6"/>
  <c r="L101" i="6"/>
  <c r="L102" i="6"/>
  <c r="L103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7" i="6"/>
  <c r="L126" i="6" s="1"/>
  <c r="L128" i="6"/>
  <c r="L129" i="6"/>
  <c r="L130" i="6"/>
  <c r="L131" i="6"/>
  <c r="L132" i="6"/>
  <c r="L133" i="6"/>
  <c r="L135" i="6"/>
  <c r="L136" i="6"/>
  <c r="L138" i="6"/>
  <c r="L139" i="6"/>
  <c r="L140" i="6"/>
  <c r="L141" i="6"/>
  <c r="L142" i="6"/>
  <c r="L144" i="6"/>
  <c r="L145" i="6"/>
  <c r="L146" i="6"/>
  <c r="L147" i="6"/>
  <c r="L148" i="6"/>
  <c r="L149" i="6"/>
  <c r="L150" i="6"/>
  <c r="L151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6" i="6"/>
  <c r="L207" i="6"/>
  <c r="L208" i="6"/>
  <c r="L209" i="6"/>
  <c r="L210" i="6"/>
  <c r="L211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1" i="6"/>
  <c r="L232" i="6"/>
  <c r="L233" i="6"/>
  <c r="L234" i="6"/>
  <c r="L235" i="6"/>
  <c r="L236" i="6"/>
  <c r="L237" i="6"/>
  <c r="L238" i="6"/>
  <c r="L240" i="6"/>
  <c r="L241" i="6"/>
  <c r="L242" i="6"/>
  <c r="L243" i="6"/>
  <c r="L244" i="6"/>
  <c r="L245" i="6"/>
  <c r="L246" i="6"/>
  <c r="L248" i="6"/>
  <c r="L249" i="6"/>
  <c r="L250" i="6"/>
  <c r="L251" i="6"/>
  <c r="L252" i="6"/>
  <c r="L253" i="6"/>
  <c r="L254" i="6"/>
  <c r="L255" i="6"/>
  <c r="L256" i="6"/>
  <c r="L258" i="6"/>
  <c r="L257" i="6" s="1"/>
  <c r="L259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8" i="6"/>
  <c r="H9" i="6"/>
  <c r="H10" i="6"/>
  <c r="H11" i="6"/>
  <c r="H12" i="6"/>
  <c r="H13" i="6"/>
  <c r="H14" i="6"/>
  <c r="H15" i="6"/>
  <c r="H16" i="6"/>
  <c r="H17" i="6"/>
  <c r="H18" i="6"/>
  <c r="H19" i="6"/>
  <c r="H21" i="6"/>
  <c r="H22" i="6"/>
  <c r="H23" i="6"/>
  <c r="H24" i="6"/>
  <c r="H25" i="6"/>
  <c r="H26" i="6"/>
  <c r="H28" i="6"/>
  <c r="H27" i="6" s="1"/>
  <c r="H29" i="6"/>
  <c r="H30" i="6"/>
  <c r="H31" i="6"/>
  <c r="H32" i="6"/>
  <c r="H33" i="6"/>
  <c r="H34" i="6"/>
  <c r="H36" i="6"/>
  <c r="H37" i="6"/>
  <c r="H38" i="6"/>
  <c r="H39" i="6"/>
  <c r="H40" i="6"/>
  <c r="H41" i="6"/>
  <c r="H42" i="6"/>
  <c r="H44" i="6"/>
  <c r="H43" i="6" s="1"/>
  <c r="H45" i="6"/>
  <c r="H46" i="6"/>
  <c r="H47" i="6"/>
  <c r="H48" i="6"/>
  <c r="H49" i="6"/>
  <c r="H50" i="6"/>
  <c r="H52" i="6"/>
  <c r="H53" i="6"/>
  <c r="H54" i="6"/>
  <c r="H55" i="6"/>
  <c r="H56" i="6"/>
  <c r="H57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7" i="6"/>
  <c r="H88" i="6"/>
  <c r="H89" i="6"/>
  <c r="H90" i="6"/>
  <c r="H91" i="6"/>
  <c r="H92" i="6"/>
  <c r="H93" i="6"/>
  <c r="H94" i="6"/>
  <c r="H95" i="6"/>
  <c r="H97" i="6"/>
  <c r="H96" i="6" s="1"/>
  <c r="H98" i="6"/>
  <c r="H99" i="6"/>
  <c r="H100" i="6"/>
  <c r="H101" i="6"/>
  <c r="H102" i="6"/>
  <c r="H103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7" i="6"/>
  <c r="H126" i="6" s="1"/>
  <c r="H128" i="6"/>
  <c r="H129" i="6"/>
  <c r="H130" i="6"/>
  <c r="H131" i="6"/>
  <c r="H132" i="6"/>
  <c r="H133" i="6"/>
  <c r="H135" i="6"/>
  <c r="H136" i="6"/>
  <c r="H138" i="6"/>
  <c r="H139" i="6"/>
  <c r="H140" i="6"/>
  <c r="H141" i="6"/>
  <c r="H142" i="6"/>
  <c r="H144" i="6"/>
  <c r="H145" i="6"/>
  <c r="H146" i="6"/>
  <c r="H147" i="6"/>
  <c r="H148" i="6"/>
  <c r="H149" i="6"/>
  <c r="H150" i="6"/>
  <c r="H151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6" i="6"/>
  <c r="H207" i="6"/>
  <c r="H208" i="6"/>
  <c r="H209" i="6"/>
  <c r="H210" i="6"/>
  <c r="H211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1" i="6"/>
  <c r="H232" i="6"/>
  <c r="H233" i="6"/>
  <c r="H234" i="6"/>
  <c r="H235" i="6"/>
  <c r="H236" i="6"/>
  <c r="H237" i="6"/>
  <c r="H238" i="6"/>
  <c r="H240" i="6"/>
  <c r="H241" i="6"/>
  <c r="H242" i="6"/>
  <c r="H243" i="6"/>
  <c r="H244" i="6"/>
  <c r="H245" i="6"/>
  <c r="H246" i="6"/>
  <c r="H248" i="6"/>
  <c r="H249" i="6"/>
  <c r="H250" i="6"/>
  <c r="H251" i="6"/>
  <c r="H252" i="6"/>
  <c r="H253" i="6"/>
  <c r="H254" i="6"/>
  <c r="H255" i="6"/>
  <c r="H256" i="6"/>
  <c r="H258" i="6"/>
  <c r="H259" i="6"/>
  <c r="H261" i="6"/>
  <c r="H262" i="6"/>
  <c r="C262" i="6" s="1"/>
  <c r="H263" i="6"/>
  <c r="H264" i="6"/>
  <c r="C264" i="6" s="1"/>
  <c r="H265" i="6"/>
  <c r="H266" i="6"/>
  <c r="C266" i="6" s="1"/>
  <c r="H267" i="6"/>
  <c r="H268" i="6"/>
  <c r="C268" i="6" s="1"/>
  <c r="H269" i="6"/>
  <c r="H270" i="6"/>
  <c r="C270" i="6" s="1"/>
  <c r="H271" i="6"/>
  <c r="H272" i="6"/>
  <c r="C272" i="6" s="1"/>
  <c r="H8" i="6"/>
  <c r="D9" i="6"/>
  <c r="C9" i="6" s="1"/>
  <c r="D10" i="6"/>
  <c r="D11" i="6"/>
  <c r="C11" i="6" s="1"/>
  <c r="D12" i="6"/>
  <c r="D13" i="6"/>
  <c r="C13" i="6" s="1"/>
  <c r="D14" i="6"/>
  <c r="D15" i="6"/>
  <c r="C15" i="6" s="1"/>
  <c r="D16" i="6"/>
  <c r="D17" i="6"/>
  <c r="C17" i="6" s="1"/>
  <c r="D18" i="6"/>
  <c r="D19" i="6"/>
  <c r="C19" i="6" s="1"/>
  <c r="D21" i="6"/>
  <c r="D22" i="6"/>
  <c r="D23" i="6"/>
  <c r="D24" i="6"/>
  <c r="D25" i="6"/>
  <c r="D26" i="6"/>
  <c r="D27" i="6"/>
  <c r="D28" i="6"/>
  <c r="C28" i="6" s="1"/>
  <c r="D29" i="6"/>
  <c r="D30" i="6"/>
  <c r="C30" i="6" s="1"/>
  <c r="D31" i="6"/>
  <c r="D32" i="6"/>
  <c r="C32" i="6" s="1"/>
  <c r="D33" i="6"/>
  <c r="D34" i="6"/>
  <c r="C34" i="6" s="1"/>
  <c r="D36" i="6"/>
  <c r="D37" i="6"/>
  <c r="C37" i="6" s="1"/>
  <c r="D38" i="6"/>
  <c r="D39" i="6"/>
  <c r="C39" i="6" s="1"/>
  <c r="D40" i="6"/>
  <c r="D41" i="6"/>
  <c r="C41" i="6" s="1"/>
  <c r="D42" i="6"/>
  <c r="D44" i="6"/>
  <c r="C44" i="6" s="1"/>
  <c r="D45" i="6"/>
  <c r="D46" i="6"/>
  <c r="C46" i="6" s="1"/>
  <c r="D47" i="6"/>
  <c r="D48" i="6"/>
  <c r="C48" i="6" s="1"/>
  <c r="D49" i="6"/>
  <c r="D50" i="6"/>
  <c r="C50" i="6" s="1"/>
  <c r="D52" i="6"/>
  <c r="C52" i="6" s="1"/>
  <c r="D53" i="6"/>
  <c r="D54" i="6"/>
  <c r="D55" i="6"/>
  <c r="D56" i="6"/>
  <c r="D57" i="6"/>
  <c r="D58" i="6"/>
  <c r="D59" i="6"/>
  <c r="C59" i="6" s="1"/>
  <c r="D60" i="6"/>
  <c r="D61" i="6"/>
  <c r="C61" i="6" s="1"/>
  <c r="D62" i="6"/>
  <c r="D63" i="6"/>
  <c r="C63" i="6" s="1"/>
  <c r="D64" i="6"/>
  <c r="D65" i="6"/>
  <c r="C65" i="6" s="1"/>
  <c r="D66" i="6"/>
  <c r="D67" i="6"/>
  <c r="C67" i="6" s="1"/>
  <c r="D68" i="6"/>
  <c r="D69" i="6"/>
  <c r="C69" i="6" s="1"/>
  <c r="D70" i="6"/>
  <c r="D71" i="6"/>
  <c r="C71" i="6" s="1"/>
  <c r="D73" i="6"/>
  <c r="D74" i="6"/>
  <c r="C74" i="6" s="1"/>
  <c r="D75" i="6"/>
  <c r="D76" i="6"/>
  <c r="C76" i="6" s="1"/>
  <c r="D77" i="6"/>
  <c r="D78" i="6"/>
  <c r="C78" i="6" s="1"/>
  <c r="D79" i="6"/>
  <c r="D80" i="6"/>
  <c r="C80" i="6" s="1"/>
  <c r="D81" i="6"/>
  <c r="D82" i="6"/>
  <c r="C82" i="6" s="1"/>
  <c r="D83" i="6"/>
  <c r="D84" i="6"/>
  <c r="C84" i="6" s="1"/>
  <c r="D85" i="6"/>
  <c r="D87" i="6"/>
  <c r="C87" i="6" s="1"/>
  <c r="D88" i="6"/>
  <c r="D89" i="6"/>
  <c r="C89" i="6" s="1"/>
  <c r="D90" i="6"/>
  <c r="D91" i="6"/>
  <c r="C91" i="6" s="1"/>
  <c r="D92" i="6"/>
  <c r="D93" i="6"/>
  <c r="C93" i="6" s="1"/>
  <c r="D94" i="6"/>
  <c r="D95" i="6"/>
  <c r="C95" i="6" s="1"/>
  <c r="D97" i="6"/>
  <c r="D98" i="6"/>
  <c r="C98" i="6" s="1"/>
  <c r="D99" i="6"/>
  <c r="D100" i="6"/>
  <c r="C100" i="6" s="1"/>
  <c r="D101" i="6"/>
  <c r="D102" i="6"/>
  <c r="C102" i="6" s="1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C128" i="6" s="1"/>
  <c r="D129" i="6"/>
  <c r="D130" i="6"/>
  <c r="C130" i="6" s="1"/>
  <c r="D131" i="6"/>
  <c r="D132" i="6"/>
  <c r="C132" i="6" s="1"/>
  <c r="D133" i="6"/>
  <c r="D134" i="6"/>
  <c r="D135" i="6"/>
  <c r="D136" i="6"/>
  <c r="D138" i="6"/>
  <c r="D139" i="6"/>
  <c r="D140" i="6"/>
  <c r="D141" i="6"/>
  <c r="D142" i="6"/>
  <c r="D143" i="6"/>
  <c r="D144" i="6"/>
  <c r="D145" i="6"/>
  <c r="C145" i="6" s="1"/>
  <c r="D146" i="6"/>
  <c r="D147" i="6"/>
  <c r="C147" i="6" s="1"/>
  <c r="D148" i="6"/>
  <c r="D149" i="6"/>
  <c r="C149" i="6" s="1"/>
  <c r="D150" i="6"/>
  <c r="D151" i="6"/>
  <c r="C151" i="6" s="1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C206" i="6" s="1"/>
  <c r="D207" i="6"/>
  <c r="D208" i="6"/>
  <c r="C208" i="6" s="1"/>
  <c r="D209" i="6"/>
  <c r="D210" i="6"/>
  <c r="C210" i="6" s="1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1" i="6"/>
  <c r="D232" i="6"/>
  <c r="D233" i="6"/>
  <c r="D234" i="6"/>
  <c r="D235" i="6"/>
  <c r="D236" i="6"/>
  <c r="D237" i="6"/>
  <c r="D238" i="6"/>
  <c r="D239" i="6"/>
  <c r="D240" i="6"/>
  <c r="D241" i="6"/>
  <c r="C241" i="6" s="1"/>
  <c r="D242" i="6"/>
  <c r="D243" i="6"/>
  <c r="C243" i="6" s="1"/>
  <c r="D244" i="6"/>
  <c r="D245" i="6"/>
  <c r="C245" i="6" s="1"/>
  <c r="D246" i="6"/>
  <c r="D248" i="6"/>
  <c r="C248" i="6" s="1"/>
  <c r="D249" i="6"/>
  <c r="D250" i="6"/>
  <c r="C250" i="6" s="1"/>
  <c r="D251" i="6"/>
  <c r="D252" i="6"/>
  <c r="C252" i="6" s="1"/>
  <c r="D253" i="6"/>
  <c r="D254" i="6"/>
  <c r="C254" i="6" s="1"/>
  <c r="D255" i="6"/>
  <c r="D256" i="6"/>
  <c r="C256" i="6" s="1"/>
  <c r="D258" i="6"/>
  <c r="D259" i="6"/>
  <c r="C259" i="6" s="1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8" i="6"/>
  <c r="C10" i="6"/>
  <c r="C12" i="6"/>
  <c r="C14" i="6"/>
  <c r="C16" i="6"/>
  <c r="C18" i="6"/>
  <c r="C21" i="6"/>
  <c r="C22" i="6"/>
  <c r="C23" i="6"/>
  <c r="C24" i="6"/>
  <c r="C25" i="6"/>
  <c r="C26" i="6"/>
  <c r="C29" i="6"/>
  <c r="C31" i="6"/>
  <c r="C33" i="6"/>
  <c r="C36" i="6"/>
  <c r="C38" i="6"/>
  <c r="C40" i="6"/>
  <c r="C42" i="6"/>
  <c r="C45" i="6"/>
  <c r="C47" i="6"/>
  <c r="C49" i="6"/>
  <c r="C53" i="6"/>
  <c r="C54" i="6"/>
  <c r="C55" i="6"/>
  <c r="C56" i="6"/>
  <c r="C57" i="6"/>
  <c r="C60" i="6"/>
  <c r="C62" i="6"/>
  <c r="C64" i="6"/>
  <c r="C66" i="6"/>
  <c r="C68" i="6"/>
  <c r="C70" i="6"/>
  <c r="C73" i="6"/>
  <c r="C75" i="6"/>
  <c r="C77" i="6"/>
  <c r="C79" i="6"/>
  <c r="C81" i="6"/>
  <c r="C83" i="6"/>
  <c r="C85" i="6"/>
  <c r="C88" i="6"/>
  <c r="C90" i="6"/>
  <c r="C92" i="6"/>
  <c r="C94" i="6"/>
  <c r="C97" i="6"/>
  <c r="C99" i="6"/>
  <c r="C101" i="6"/>
  <c r="C103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7" i="6"/>
  <c r="C129" i="6"/>
  <c r="C131" i="6"/>
  <c r="C133" i="6"/>
  <c r="C135" i="6"/>
  <c r="C136" i="6"/>
  <c r="C138" i="6"/>
  <c r="C139" i="6"/>
  <c r="C140" i="6"/>
  <c r="C141" i="6"/>
  <c r="C142" i="6"/>
  <c r="C144" i="6"/>
  <c r="C146" i="6"/>
  <c r="C148" i="6"/>
  <c r="C150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7" i="6"/>
  <c r="C209" i="6"/>
  <c r="C211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1" i="6"/>
  <c r="C232" i="6"/>
  <c r="C233" i="6"/>
  <c r="C234" i="6"/>
  <c r="C235" i="6"/>
  <c r="C236" i="6"/>
  <c r="C237" i="6"/>
  <c r="C238" i="6"/>
  <c r="C240" i="6"/>
  <c r="C242" i="6"/>
  <c r="C244" i="6"/>
  <c r="C246" i="6"/>
  <c r="C249" i="6"/>
  <c r="C251" i="6"/>
  <c r="C253" i="6"/>
  <c r="C255" i="6"/>
  <c r="C258" i="6"/>
  <c r="C261" i="6"/>
  <c r="C263" i="6"/>
  <c r="C265" i="6"/>
  <c r="C267" i="6"/>
  <c r="C269" i="6"/>
  <c r="C271" i="6"/>
  <c r="C8" i="6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D8" i="5"/>
  <c r="AH9" i="4"/>
  <c r="AI9" i="4"/>
  <c r="AJ9" i="4"/>
  <c r="AH10" i="4"/>
  <c r="AI10" i="4"/>
  <c r="AJ10" i="4"/>
  <c r="AH11" i="4"/>
  <c r="AI11" i="4"/>
  <c r="AJ11" i="4"/>
  <c r="AH12" i="4"/>
  <c r="AI12" i="4"/>
  <c r="AJ12" i="4"/>
  <c r="AH13" i="4"/>
  <c r="AI13" i="4"/>
  <c r="AJ13" i="4"/>
  <c r="AH14" i="4"/>
  <c r="AI14" i="4"/>
  <c r="AJ14" i="4"/>
  <c r="AH15" i="4"/>
  <c r="AI15" i="4"/>
  <c r="AJ15" i="4"/>
  <c r="AH16" i="4"/>
  <c r="AI16" i="4"/>
  <c r="AJ16" i="4"/>
  <c r="AH17" i="4"/>
  <c r="AI17" i="4"/>
  <c r="AJ17" i="4"/>
  <c r="AH18" i="4"/>
  <c r="AI18" i="4"/>
  <c r="AJ18" i="4"/>
  <c r="AH19" i="4"/>
  <c r="AI19" i="4"/>
  <c r="AJ19" i="4"/>
  <c r="AH21" i="4"/>
  <c r="AI21" i="4"/>
  <c r="AJ21" i="4"/>
  <c r="AH22" i="4"/>
  <c r="AI22" i="4"/>
  <c r="AJ22" i="4"/>
  <c r="AH23" i="4"/>
  <c r="AI23" i="4"/>
  <c r="AJ23" i="4"/>
  <c r="AH24" i="4"/>
  <c r="AI24" i="4"/>
  <c r="AJ24" i="4"/>
  <c r="AH25" i="4"/>
  <c r="AI25" i="4"/>
  <c r="AJ25" i="4"/>
  <c r="AH26" i="4"/>
  <c r="AI26" i="4"/>
  <c r="AJ26" i="4"/>
  <c r="AH28" i="4"/>
  <c r="AI28" i="4"/>
  <c r="AJ28" i="4"/>
  <c r="AH29" i="4"/>
  <c r="AI29" i="4"/>
  <c r="AJ29" i="4"/>
  <c r="AH30" i="4"/>
  <c r="AI30" i="4"/>
  <c r="AJ30" i="4"/>
  <c r="AH31" i="4"/>
  <c r="AI31" i="4"/>
  <c r="AJ31" i="4"/>
  <c r="AH32" i="4"/>
  <c r="AI32" i="4"/>
  <c r="AJ32" i="4"/>
  <c r="AH33" i="4"/>
  <c r="AI33" i="4"/>
  <c r="AJ33" i="4"/>
  <c r="AH34" i="4"/>
  <c r="AI34" i="4"/>
  <c r="AJ34" i="4"/>
  <c r="AH36" i="4"/>
  <c r="AI36" i="4"/>
  <c r="AJ36" i="4"/>
  <c r="AH37" i="4"/>
  <c r="AI37" i="4"/>
  <c r="AJ37" i="4"/>
  <c r="AH38" i="4"/>
  <c r="AI38" i="4"/>
  <c r="AJ38" i="4"/>
  <c r="AH39" i="4"/>
  <c r="AI39" i="4"/>
  <c r="AJ39" i="4"/>
  <c r="AH40" i="4"/>
  <c r="AI40" i="4"/>
  <c r="AJ40" i="4"/>
  <c r="AH41" i="4"/>
  <c r="AI41" i="4"/>
  <c r="AJ41" i="4"/>
  <c r="AH42" i="4"/>
  <c r="AI42" i="4"/>
  <c r="AJ42" i="4"/>
  <c r="AH44" i="4"/>
  <c r="AI44" i="4"/>
  <c r="AJ44" i="4"/>
  <c r="AH45" i="4"/>
  <c r="AI45" i="4"/>
  <c r="AJ45" i="4"/>
  <c r="AH46" i="4"/>
  <c r="AI46" i="4"/>
  <c r="AJ46" i="4"/>
  <c r="AH47" i="4"/>
  <c r="AI47" i="4"/>
  <c r="AJ47" i="4"/>
  <c r="AH48" i="4"/>
  <c r="AI48" i="4"/>
  <c r="AJ48" i="4"/>
  <c r="AH49" i="4"/>
  <c r="AI49" i="4"/>
  <c r="AJ49" i="4"/>
  <c r="AH50" i="4"/>
  <c r="AI50" i="4"/>
  <c r="AJ50" i="4"/>
  <c r="AH52" i="4"/>
  <c r="AI52" i="4"/>
  <c r="AJ52" i="4"/>
  <c r="AH53" i="4"/>
  <c r="AI53" i="4"/>
  <c r="AJ53" i="4"/>
  <c r="AH54" i="4"/>
  <c r="AI54" i="4"/>
  <c r="AJ54" i="4"/>
  <c r="AH55" i="4"/>
  <c r="AI55" i="4"/>
  <c r="AJ55" i="4"/>
  <c r="AH56" i="4"/>
  <c r="AI56" i="4"/>
  <c r="AJ56" i="4"/>
  <c r="AH57" i="4"/>
  <c r="AI57" i="4"/>
  <c r="AJ57" i="4"/>
  <c r="AH59" i="4"/>
  <c r="AI59" i="4"/>
  <c r="AJ59" i="4"/>
  <c r="AH60" i="4"/>
  <c r="AI60" i="4"/>
  <c r="AJ60" i="4"/>
  <c r="AH61" i="4"/>
  <c r="AI61" i="4"/>
  <c r="AJ61" i="4"/>
  <c r="AH62" i="4"/>
  <c r="AI62" i="4"/>
  <c r="AJ62" i="4"/>
  <c r="AH63" i="4"/>
  <c r="AI63" i="4"/>
  <c r="AJ63" i="4"/>
  <c r="AH64" i="4"/>
  <c r="AI64" i="4"/>
  <c r="AJ64" i="4"/>
  <c r="AH65" i="4"/>
  <c r="AI65" i="4"/>
  <c r="AJ65" i="4"/>
  <c r="AH66" i="4"/>
  <c r="AI66" i="4"/>
  <c r="AJ66" i="4"/>
  <c r="AH67" i="4"/>
  <c r="AI67" i="4"/>
  <c r="AJ67" i="4"/>
  <c r="AH68" i="4"/>
  <c r="AI68" i="4"/>
  <c r="AJ68" i="4"/>
  <c r="AH69" i="4"/>
  <c r="AI69" i="4"/>
  <c r="AJ69" i="4"/>
  <c r="AH70" i="4"/>
  <c r="AI70" i="4"/>
  <c r="AJ70" i="4"/>
  <c r="AH71" i="4"/>
  <c r="AI71" i="4"/>
  <c r="AJ71" i="4"/>
  <c r="AH73" i="4"/>
  <c r="AI73" i="4"/>
  <c r="AJ73" i="4"/>
  <c r="AH74" i="4"/>
  <c r="AI74" i="4"/>
  <c r="AJ74" i="4"/>
  <c r="AH75" i="4"/>
  <c r="AI75" i="4"/>
  <c r="AJ75" i="4"/>
  <c r="AH76" i="4"/>
  <c r="AI76" i="4"/>
  <c r="AJ76" i="4"/>
  <c r="AH77" i="4"/>
  <c r="AI77" i="4"/>
  <c r="AJ77" i="4"/>
  <c r="AH78" i="4"/>
  <c r="AI78" i="4"/>
  <c r="AJ78" i="4"/>
  <c r="AH79" i="4"/>
  <c r="AI79" i="4"/>
  <c r="AJ79" i="4"/>
  <c r="AH80" i="4"/>
  <c r="AI80" i="4"/>
  <c r="AJ80" i="4"/>
  <c r="AH81" i="4"/>
  <c r="AI81" i="4"/>
  <c r="AJ81" i="4"/>
  <c r="AH82" i="4"/>
  <c r="AI82" i="4"/>
  <c r="AJ82" i="4"/>
  <c r="AH83" i="4"/>
  <c r="AI83" i="4"/>
  <c r="AJ83" i="4"/>
  <c r="AH84" i="4"/>
  <c r="AI84" i="4"/>
  <c r="AJ84" i="4"/>
  <c r="AH85" i="4"/>
  <c r="AI85" i="4"/>
  <c r="AJ85" i="4"/>
  <c r="AH87" i="4"/>
  <c r="AI87" i="4"/>
  <c r="AJ87" i="4"/>
  <c r="AH88" i="4"/>
  <c r="AI88" i="4"/>
  <c r="AJ88" i="4"/>
  <c r="AH89" i="4"/>
  <c r="AI89" i="4"/>
  <c r="AJ89" i="4"/>
  <c r="AH90" i="4"/>
  <c r="AI90" i="4"/>
  <c r="AJ90" i="4"/>
  <c r="AH91" i="4"/>
  <c r="AI91" i="4"/>
  <c r="AJ91" i="4"/>
  <c r="AH92" i="4"/>
  <c r="AI92" i="4"/>
  <c r="AJ92" i="4"/>
  <c r="AH93" i="4"/>
  <c r="AI93" i="4"/>
  <c r="AJ93" i="4"/>
  <c r="AH94" i="4"/>
  <c r="AI94" i="4"/>
  <c r="AJ94" i="4"/>
  <c r="AH95" i="4"/>
  <c r="AI95" i="4"/>
  <c r="AJ95" i="4"/>
  <c r="AH97" i="4"/>
  <c r="AI97" i="4"/>
  <c r="AJ97" i="4"/>
  <c r="AH98" i="4"/>
  <c r="AI98" i="4"/>
  <c r="AJ98" i="4"/>
  <c r="AH99" i="4"/>
  <c r="AI99" i="4"/>
  <c r="AJ99" i="4"/>
  <c r="AH100" i="4"/>
  <c r="AI100" i="4"/>
  <c r="AJ100" i="4"/>
  <c r="AH101" i="4"/>
  <c r="AI101" i="4"/>
  <c r="AJ101" i="4"/>
  <c r="AH102" i="4"/>
  <c r="AI102" i="4"/>
  <c r="AJ102" i="4"/>
  <c r="AH103" i="4"/>
  <c r="AI103" i="4"/>
  <c r="AJ103" i="4"/>
  <c r="AH105" i="4"/>
  <c r="AI105" i="4"/>
  <c r="AJ105" i="4"/>
  <c r="AH106" i="4"/>
  <c r="AI106" i="4"/>
  <c r="AJ106" i="4"/>
  <c r="AH107" i="4"/>
  <c r="AI107" i="4"/>
  <c r="AJ107" i="4"/>
  <c r="AH108" i="4"/>
  <c r="AI108" i="4"/>
  <c r="AJ108" i="4"/>
  <c r="AH109" i="4"/>
  <c r="AI109" i="4"/>
  <c r="AJ109" i="4"/>
  <c r="AH110" i="4"/>
  <c r="AI110" i="4"/>
  <c r="AJ110" i="4"/>
  <c r="AH111" i="4"/>
  <c r="AI111" i="4"/>
  <c r="AJ111" i="4"/>
  <c r="AH112" i="4"/>
  <c r="AI112" i="4"/>
  <c r="AJ112" i="4"/>
  <c r="AH113" i="4"/>
  <c r="AI113" i="4"/>
  <c r="AJ113" i="4"/>
  <c r="AH114" i="4"/>
  <c r="AI114" i="4"/>
  <c r="AJ114" i="4"/>
  <c r="AH115" i="4"/>
  <c r="AI115" i="4"/>
  <c r="AJ115" i="4"/>
  <c r="AH116" i="4"/>
  <c r="AI116" i="4"/>
  <c r="AJ116" i="4"/>
  <c r="AH117" i="4"/>
  <c r="AI117" i="4"/>
  <c r="AJ117" i="4"/>
  <c r="AH118" i="4"/>
  <c r="AI118" i="4"/>
  <c r="AJ118" i="4"/>
  <c r="AH119" i="4"/>
  <c r="AI119" i="4"/>
  <c r="AJ119" i="4"/>
  <c r="AH120" i="4"/>
  <c r="AI120" i="4"/>
  <c r="AJ120" i="4"/>
  <c r="AH121" i="4"/>
  <c r="AI121" i="4"/>
  <c r="AJ121" i="4"/>
  <c r="AH122" i="4"/>
  <c r="AI122" i="4"/>
  <c r="AJ122" i="4"/>
  <c r="AH123" i="4"/>
  <c r="AI123" i="4"/>
  <c r="AJ123" i="4"/>
  <c r="AH124" i="4"/>
  <c r="AI124" i="4"/>
  <c r="AJ124" i="4"/>
  <c r="AH125" i="4"/>
  <c r="AI125" i="4"/>
  <c r="AJ125" i="4"/>
  <c r="AH127" i="4"/>
  <c r="AI127" i="4"/>
  <c r="AJ127" i="4"/>
  <c r="AH128" i="4"/>
  <c r="AI128" i="4"/>
  <c r="AJ128" i="4"/>
  <c r="AH129" i="4"/>
  <c r="AI129" i="4"/>
  <c r="AJ129" i="4"/>
  <c r="AH130" i="4"/>
  <c r="AI130" i="4"/>
  <c r="AJ130" i="4"/>
  <c r="AH131" i="4"/>
  <c r="AI131" i="4"/>
  <c r="AJ131" i="4"/>
  <c r="AH132" i="4"/>
  <c r="AI132" i="4"/>
  <c r="AJ132" i="4"/>
  <c r="AH133" i="4"/>
  <c r="AI133" i="4"/>
  <c r="AJ133" i="4"/>
  <c r="AH135" i="4"/>
  <c r="AI135" i="4"/>
  <c r="AJ135" i="4"/>
  <c r="AH136" i="4"/>
  <c r="AI136" i="4"/>
  <c r="AJ136" i="4"/>
  <c r="AH138" i="4"/>
  <c r="AI138" i="4"/>
  <c r="AJ138" i="4"/>
  <c r="AH139" i="4"/>
  <c r="AI139" i="4"/>
  <c r="AJ139" i="4"/>
  <c r="AH140" i="4"/>
  <c r="AI140" i="4"/>
  <c r="AJ140" i="4"/>
  <c r="AH141" i="4"/>
  <c r="AI141" i="4"/>
  <c r="AJ141" i="4"/>
  <c r="AH142" i="4"/>
  <c r="AI142" i="4"/>
  <c r="AJ142" i="4"/>
  <c r="AH144" i="4"/>
  <c r="AI144" i="4"/>
  <c r="AJ144" i="4"/>
  <c r="AH145" i="4"/>
  <c r="AI145" i="4"/>
  <c r="AJ145" i="4"/>
  <c r="AH146" i="4"/>
  <c r="AI146" i="4"/>
  <c r="AJ146" i="4"/>
  <c r="AH147" i="4"/>
  <c r="AI147" i="4"/>
  <c r="AJ147" i="4"/>
  <c r="AH148" i="4"/>
  <c r="AI148" i="4"/>
  <c r="AJ148" i="4"/>
  <c r="AH149" i="4"/>
  <c r="AI149" i="4"/>
  <c r="AJ149" i="4"/>
  <c r="AH150" i="4"/>
  <c r="AI150" i="4"/>
  <c r="AJ150" i="4"/>
  <c r="AH151" i="4"/>
  <c r="AI151" i="4"/>
  <c r="AJ151" i="4"/>
  <c r="AH153" i="4"/>
  <c r="AI153" i="4"/>
  <c r="AJ153" i="4"/>
  <c r="AH154" i="4"/>
  <c r="AI154" i="4"/>
  <c r="AJ154" i="4"/>
  <c r="AH155" i="4"/>
  <c r="AI155" i="4"/>
  <c r="AJ155" i="4"/>
  <c r="AH156" i="4"/>
  <c r="AI156" i="4"/>
  <c r="AJ156" i="4"/>
  <c r="AH157" i="4"/>
  <c r="AI157" i="4"/>
  <c r="AJ157" i="4"/>
  <c r="AH158" i="4"/>
  <c r="AI158" i="4"/>
  <c r="AJ158" i="4"/>
  <c r="AH159" i="4"/>
  <c r="AI159" i="4"/>
  <c r="AJ159" i="4"/>
  <c r="AH160" i="4"/>
  <c r="AI160" i="4"/>
  <c r="AJ160" i="4"/>
  <c r="AH161" i="4"/>
  <c r="AI161" i="4"/>
  <c r="AJ161" i="4"/>
  <c r="AH162" i="4"/>
  <c r="AI162" i="4"/>
  <c r="AJ162" i="4"/>
  <c r="AH163" i="4"/>
  <c r="AI163" i="4"/>
  <c r="AJ163" i="4"/>
  <c r="AH164" i="4"/>
  <c r="AI164" i="4"/>
  <c r="AJ164" i="4"/>
  <c r="AH165" i="4"/>
  <c r="AI165" i="4"/>
  <c r="AJ165" i="4"/>
  <c r="AH166" i="4"/>
  <c r="AI166" i="4"/>
  <c r="AJ166" i="4"/>
  <c r="AH167" i="4"/>
  <c r="AI167" i="4"/>
  <c r="AJ167" i="4"/>
  <c r="AH168" i="4"/>
  <c r="AI168" i="4"/>
  <c r="AJ168" i="4"/>
  <c r="AH169" i="4"/>
  <c r="AI169" i="4"/>
  <c r="AJ169" i="4"/>
  <c r="AH170" i="4"/>
  <c r="AI170" i="4"/>
  <c r="AJ170" i="4"/>
  <c r="AH171" i="4"/>
  <c r="AI171" i="4"/>
  <c r="AJ171" i="4"/>
  <c r="AH172" i="4"/>
  <c r="AI172" i="4"/>
  <c r="AJ172" i="4"/>
  <c r="AH173" i="4"/>
  <c r="AI173" i="4"/>
  <c r="AJ173" i="4"/>
  <c r="AH174" i="4"/>
  <c r="AI174" i="4"/>
  <c r="AJ174" i="4"/>
  <c r="AH175" i="4"/>
  <c r="AI175" i="4"/>
  <c r="AJ175" i="4"/>
  <c r="AH176" i="4"/>
  <c r="AI176" i="4"/>
  <c r="AJ176" i="4"/>
  <c r="AH177" i="4"/>
  <c r="AI177" i="4"/>
  <c r="AJ177" i="4"/>
  <c r="AH178" i="4"/>
  <c r="AI178" i="4"/>
  <c r="AJ178" i="4"/>
  <c r="AH179" i="4"/>
  <c r="AI179" i="4"/>
  <c r="AJ179" i="4"/>
  <c r="AH180" i="4"/>
  <c r="AI180" i="4"/>
  <c r="AJ180" i="4"/>
  <c r="AH181" i="4"/>
  <c r="AI181" i="4"/>
  <c r="AJ181" i="4"/>
  <c r="AH182" i="4"/>
  <c r="AI182" i="4"/>
  <c r="AJ182" i="4"/>
  <c r="AH183" i="4"/>
  <c r="AI183" i="4"/>
  <c r="AJ183" i="4"/>
  <c r="AH184" i="4"/>
  <c r="AI184" i="4"/>
  <c r="AJ184" i="4"/>
  <c r="AH185" i="4"/>
  <c r="AI185" i="4"/>
  <c r="AJ185" i="4"/>
  <c r="AH186" i="4"/>
  <c r="AI186" i="4"/>
  <c r="AJ186" i="4"/>
  <c r="AH187" i="4"/>
  <c r="AI187" i="4"/>
  <c r="AJ187" i="4"/>
  <c r="AH188" i="4"/>
  <c r="AI188" i="4"/>
  <c r="AJ188" i="4"/>
  <c r="AH189" i="4"/>
  <c r="AI189" i="4"/>
  <c r="AJ189" i="4"/>
  <c r="AH190" i="4"/>
  <c r="AI190" i="4"/>
  <c r="AJ190" i="4"/>
  <c r="AH191" i="4"/>
  <c r="AI191" i="4"/>
  <c r="AJ191" i="4"/>
  <c r="AH193" i="4"/>
  <c r="AI193" i="4"/>
  <c r="AJ193" i="4"/>
  <c r="AH194" i="4"/>
  <c r="AI194" i="4"/>
  <c r="AJ194" i="4"/>
  <c r="AH195" i="4"/>
  <c r="AI195" i="4"/>
  <c r="AJ195" i="4"/>
  <c r="AH196" i="4"/>
  <c r="AI196" i="4"/>
  <c r="AJ196" i="4"/>
  <c r="AH197" i="4"/>
  <c r="AI197" i="4"/>
  <c r="AJ197" i="4"/>
  <c r="AH198" i="4"/>
  <c r="AI198" i="4"/>
  <c r="AJ198" i="4"/>
  <c r="AH199" i="4"/>
  <c r="AI199" i="4"/>
  <c r="AJ199" i="4"/>
  <c r="AH200" i="4"/>
  <c r="AI200" i="4"/>
  <c r="AJ200" i="4"/>
  <c r="AH201" i="4"/>
  <c r="AI201" i="4"/>
  <c r="AJ201" i="4"/>
  <c r="AH202" i="4"/>
  <c r="AI202" i="4"/>
  <c r="AJ202" i="4"/>
  <c r="AH203" i="4"/>
  <c r="AI203" i="4"/>
  <c r="AJ203" i="4"/>
  <c r="AH204" i="4"/>
  <c r="AI204" i="4"/>
  <c r="AJ204" i="4"/>
  <c r="AH206" i="4"/>
  <c r="AI206" i="4"/>
  <c r="AJ206" i="4"/>
  <c r="AH207" i="4"/>
  <c r="AI207" i="4"/>
  <c r="AJ207" i="4"/>
  <c r="AH208" i="4"/>
  <c r="AI208" i="4"/>
  <c r="AJ208" i="4"/>
  <c r="AH209" i="4"/>
  <c r="AI209" i="4"/>
  <c r="AJ209" i="4"/>
  <c r="AH210" i="4"/>
  <c r="AI210" i="4"/>
  <c r="AJ210" i="4"/>
  <c r="AH211" i="4"/>
  <c r="AI211" i="4"/>
  <c r="AJ211" i="4"/>
  <c r="AH213" i="4"/>
  <c r="AI213" i="4"/>
  <c r="AJ213" i="4"/>
  <c r="AH214" i="4"/>
  <c r="AI214" i="4"/>
  <c r="AJ214" i="4"/>
  <c r="AH215" i="4"/>
  <c r="AI215" i="4"/>
  <c r="AJ215" i="4"/>
  <c r="AH216" i="4"/>
  <c r="AI216" i="4"/>
  <c r="AJ216" i="4"/>
  <c r="AH217" i="4"/>
  <c r="AI217" i="4"/>
  <c r="AJ217" i="4"/>
  <c r="AH218" i="4"/>
  <c r="AI218" i="4"/>
  <c r="AJ218" i="4"/>
  <c r="AH219" i="4"/>
  <c r="AI219" i="4"/>
  <c r="AJ219" i="4"/>
  <c r="AH220" i="4"/>
  <c r="AI220" i="4"/>
  <c r="AJ220" i="4"/>
  <c r="AH221" i="4"/>
  <c r="AI221" i="4"/>
  <c r="AJ221" i="4"/>
  <c r="AH222" i="4"/>
  <c r="AI222" i="4"/>
  <c r="AJ222" i="4"/>
  <c r="AH223" i="4"/>
  <c r="AI223" i="4"/>
  <c r="AJ223" i="4"/>
  <c r="AH224" i="4"/>
  <c r="AI224" i="4"/>
  <c r="AJ224" i="4"/>
  <c r="AH225" i="4"/>
  <c r="AI225" i="4"/>
  <c r="AJ225" i="4"/>
  <c r="AH226" i="4"/>
  <c r="AI226" i="4"/>
  <c r="AJ226" i="4"/>
  <c r="AH227" i="4"/>
  <c r="AI227" i="4"/>
  <c r="AJ227" i="4"/>
  <c r="AH228" i="4"/>
  <c r="AI228" i="4"/>
  <c r="AJ228" i="4"/>
  <c r="AH229" i="4"/>
  <c r="AI229" i="4"/>
  <c r="AJ229" i="4"/>
  <c r="AH231" i="4"/>
  <c r="AI231" i="4"/>
  <c r="AJ231" i="4"/>
  <c r="AH232" i="4"/>
  <c r="AI232" i="4"/>
  <c r="AJ232" i="4"/>
  <c r="AH233" i="4"/>
  <c r="AI233" i="4"/>
  <c r="AJ233" i="4"/>
  <c r="AH234" i="4"/>
  <c r="AI234" i="4"/>
  <c r="AJ234" i="4"/>
  <c r="AH235" i="4"/>
  <c r="AI235" i="4"/>
  <c r="AJ235" i="4"/>
  <c r="AH236" i="4"/>
  <c r="AI236" i="4"/>
  <c r="AJ236" i="4"/>
  <c r="AH237" i="4"/>
  <c r="AI237" i="4"/>
  <c r="AJ237" i="4"/>
  <c r="AH238" i="4"/>
  <c r="AI238" i="4"/>
  <c r="AJ238" i="4"/>
  <c r="AH240" i="4"/>
  <c r="AI240" i="4"/>
  <c r="AJ240" i="4"/>
  <c r="AH241" i="4"/>
  <c r="AI241" i="4"/>
  <c r="AJ241" i="4"/>
  <c r="AH242" i="4"/>
  <c r="AI242" i="4"/>
  <c r="AJ242" i="4"/>
  <c r="AH243" i="4"/>
  <c r="AI243" i="4"/>
  <c r="AJ243" i="4"/>
  <c r="AH244" i="4"/>
  <c r="AI244" i="4"/>
  <c r="AJ244" i="4"/>
  <c r="AH245" i="4"/>
  <c r="AI245" i="4"/>
  <c r="AJ245" i="4"/>
  <c r="AH246" i="4"/>
  <c r="AI246" i="4"/>
  <c r="AJ246" i="4"/>
  <c r="AH248" i="4"/>
  <c r="AI248" i="4"/>
  <c r="AJ248" i="4"/>
  <c r="AH249" i="4"/>
  <c r="AI249" i="4"/>
  <c r="AJ249" i="4"/>
  <c r="AH250" i="4"/>
  <c r="AI250" i="4"/>
  <c r="AJ250" i="4"/>
  <c r="AH251" i="4"/>
  <c r="AI251" i="4"/>
  <c r="AJ251" i="4"/>
  <c r="AH252" i="4"/>
  <c r="AI252" i="4"/>
  <c r="AJ252" i="4"/>
  <c r="AH253" i="4"/>
  <c r="AI253" i="4"/>
  <c r="AJ253" i="4"/>
  <c r="AH254" i="4"/>
  <c r="AI254" i="4"/>
  <c r="AJ254" i="4"/>
  <c r="AH255" i="4"/>
  <c r="AI255" i="4"/>
  <c r="AJ255" i="4"/>
  <c r="AH256" i="4"/>
  <c r="AI256" i="4"/>
  <c r="AJ256" i="4"/>
  <c r="AH258" i="4"/>
  <c r="AI258" i="4"/>
  <c r="AJ258" i="4"/>
  <c r="AH259" i="4"/>
  <c r="AI259" i="4"/>
  <c r="AJ259" i="4"/>
  <c r="AH261" i="4"/>
  <c r="AI261" i="4"/>
  <c r="AJ261" i="4"/>
  <c r="AH262" i="4"/>
  <c r="AI262" i="4"/>
  <c r="AJ262" i="4"/>
  <c r="AH263" i="4"/>
  <c r="AI263" i="4"/>
  <c r="AJ263" i="4"/>
  <c r="AH264" i="4"/>
  <c r="AI264" i="4"/>
  <c r="AJ264" i="4"/>
  <c r="AH265" i="4"/>
  <c r="AI265" i="4"/>
  <c r="AJ265" i="4"/>
  <c r="AH266" i="4"/>
  <c r="AI266" i="4"/>
  <c r="AJ266" i="4"/>
  <c r="AH267" i="4"/>
  <c r="AI267" i="4"/>
  <c r="AJ267" i="4"/>
  <c r="AH268" i="4"/>
  <c r="AI268" i="4"/>
  <c r="AJ268" i="4"/>
  <c r="AH269" i="4"/>
  <c r="AI269" i="4"/>
  <c r="AJ269" i="4"/>
  <c r="AH270" i="4"/>
  <c r="AI270" i="4"/>
  <c r="AJ270" i="4"/>
  <c r="AH271" i="4"/>
  <c r="AI271" i="4"/>
  <c r="AJ271" i="4"/>
  <c r="AH272" i="4"/>
  <c r="AI272" i="4"/>
  <c r="AJ272" i="4"/>
  <c r="AJ8" i="4"/>
  <c r="AH8" i="4"/>
  <c r="AI8" i="4"/>
  <c r="AG9" i="4"/>
  <c r="AG10" i="4"/>
  <c r="AG11" i="4"/>
  <c r="AG12" i="4"/>
  <c r="AG13" i="4"/>
  <c r="AG14" i="4"/>
  <c r="AG15" i="4"/>
  <c r="AG16" i="4"/>
  <c r="AG17" i="4"/>
  <c r="AG18" i="4"/>
  <c r="AG19" i="4"/>
  <c r="AG21" i="4"/>
  <c r="AG22" i="4"/>
  <c r="AG23" i="4"/>
  <c r="AG24" i="4"/>
  <c r="AG25" i="4"/>
  <c r="AG26" i="4"/>
  <c r="AG28" i="4"/>
  <c r="AG29" i="4"/>
  <c r="AG30" i="4"/>
  <c r="AG31" i="4"/>
  <c r="AG32" i="4"/>
  <c r="AG33" i="4"/>
  <c r="AG34" i="4"/>
  <c r="AG36" i="4"/>
  <c r="AG37" i="4"/>
  <c r="AG38" i="4"/>
  <c r="AG39" i="4"/>
  <c r="AG40" i="4"/>
  <c r="AG41" i="4"/>
  <c r="AG42" i="4"/>
  <c r="AG44" i="4"/>
  <c r="AG45" i="4"/>
  <c r="AG46" i="4"/>
  <c r="AG47" i="4"/>
  <c r="AG48" i="4"/>
  <c r="AG49" i="4"/>
  <c r="AG50" i="4"/>
  <c r="AG52" i="4"/>
  <c r="AG53" i="4"/>
  <c r="AG54" i="4"/>
  <c r="AG55" i="4"/>
  <c r="AG56" i="4"/>
  <c r="AG57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7" i="4"/>
  <c r="AG88" i="4"/>
  <c r="AG89" i="4"/>
  <c r="AG90" i="4"/>
  <c r="AG91" i="4"/>
  <c r="AG92" i="4"/>
  <c r="AG93" i="4"/>
  <c r="AG94" i="4"/>
  <c r="AG95" i="4"/>
  <c r="AG97" i="4"/>
  <c r="AG98" i="4"/>
  <c r="AG99" i="4"/>
  <c r="AG100" i="4"/>
  <c r="AG101" i="4"/>
  <c r="AG102" i="4"/>
  <c r="AG103" i="4"/>
  <c r="AG105" i="4"/>
  <c r="AG106" i="4"/>
  <c r="AG107" i="4"/>
  <c r="AG108" i="4"/>
  <c r="AG109" i="4"/>
  <c r="AG110" i="4"/>
  <c r="AG111" i="4"/>
  <c r="AG112" i="4"/>
  <c r="AG113" i="4"/>
  <c r="AG114" i="4"/>
  <c r="AG115" i="4"/>
  <c r="AG116" i="4"/>
  <c r="AG117" i="4"/>
  <c r="AG118" i="4"/>
  <c r="AG119" i="4"/>
  <c r="AG120" i="4"/>
  <c r="AG121" i="4"/>
  <c r="AG122" i="4"/>
  <c r="AG123" i="4"/>
  <c r="AG124" i="4"/>
  <c r="AG125" i="4"/>
  <c r="AG127" i="4"/>
  <c r="AG128" i="4"/>
  <c r="AG129" i="4"/>
  <c r="AG130" i="4"/>
  <c r="AG131" i="4"/>
  <c r="AG132" i="4"/>
  <c r="AG133" i="4"/>
  <c r="AG135" i="4"/>
  <c r="AG136" i="4"/>
  <c r="AG138" i="4"/>
  <c r="AG139" i="4"/>
  <c r="AG140" i="4"/>
  <c r="AG141" i="4"/>
  <c r="AG142" i="4"/>
  <c r="AG144" i="4"/>
  <c r="AG145" i="4"/>
  <c r="AG146" i="4"/>
  <c r="AG147" i="4"/>
  <c r="AG148" i="4"/>
  <c r="AG149" i="4"/>
  <c r="AG150" i="4"/>
  <c r="AG151" i="4"/>
  <c r="AG153" i="4"/>
  <c r="AG154" i="4"/>
  <c r="AG155" i="4"/>
  <c r="AG156" i="4"/>
  <c r="AG157" i="4"/>
  <c r="AG158" i="4"/>
  <c r="AG159" i="4"/>
  <c r="AG160" i="4"/>
  <c r="AG161" i="4"/>
  <c r="AG162" i="4"/>
  <c r="AG163" i="4"/>
  <c r="AG164" i="4"/>
  <c r="AG165" i="4"/>
  <c r="AG166" i="4"/>
  <c r="AG167" i="4"/>
  <c r="AG168" i="4"/>
  <c r="AG169" i="4"/>
  <c r="AG170" i="4"/>
  <c r="AG171" i="4"/>
  <c r="AG172" i="4"/>
  <c r="AG173" i="4"/>
  <c r="AG174" i="4"/>
  <c r="AG175" i="4"/>
  <c r="AG176" i="4"/>
  <c r="AG177" i="4"/>
  <c r="AG178" i="4"/>
  <c r="AG179" i="4"/>
  <c r="AG180" i="4"/>
  <c r="AG181" i="4"/>
  <c r="AG182" i="4"/>
  <c r="AG183" i="4"/>
  <c r="AG184" i="4"/>
  <c r="AG185" i="4"/>
  <c r="AG186" i="4"/>
  <c r="AG187" i="4"/>
  <c r="AG188" i="4"/>
  <c r="AG189" i="4"/>
  <c r="AG190" i="4"/>
  <c r="AG191" i="4"/>
  <c r="AG193" i="4"/>
  <c r="AG194" i="4"/>
  <c r="AG195" i="4"/>
  <c r="AG196" i="4"/>
  <c r="AG197" i="4"/>
  <c r="AG198" i="4"/>
  <c r="AG199" i="4"/>
  <c r="AG200" i="4"/>
  <c r="AG201" i="4"/>
  <c r="AG202" i="4"/>
  <c r="AG203" i="4"/>
  <c r="AG204" i="4"/>
  <c r="AG206" i="4"/>
  <c r="AG207" i="4"/>
  <c r="AG208" i="4"/>
  <c r="AG209" i="4"/>
  <c r="AG210" i="4"/>
  <c r="AG211" i="4"/>
  <c r="AG213" i="4"/>
  <c r="AG214" i="4"/>
  <c r="AG215" i="4"/>
  <c r="AG216" i="4"/>
  <c r="AG217" i="4"/>
  <c r="AG218" i="4"/>
  <c r="AG219" i="4"/>
  <c r="AG220" i="4"/>
  <c r="AG221" i="4"/>
  <c r="AG222" i="4"/>
  <c r="AG223" i="4"/>
  <c r="AG224" i="4"/>
  <c r="AG225" i="4"/>
  <c r="AG226" i="4"/>
  <c r="AG227" i="4"/>
  <c r="AG228" i="4"/>
  <c r="AG229" i="4"/>
  <c r="AG231" i="4"/>
  <c r="AG232" i="4"/>
  <c r="AG233" i="4"/>
  <c r="AG234" i="4"/>
  <c r="AG235" i="4"/>
  <c r="AG236" i="4"/>
  <c r="AG237" i="4"/>
  <c r="AG238" i="4"/>
  <c r="AG240" i="4"/>
  <c r="AG241" i="4"/>
  <c r="AG242" i="4"/>
  <c r="AG243" i="4"/>
  <c r="AG244" i="4"/>
  <c r="AG245" i="4"/>
  <c r="AG246" i="4"/>
  <c r="AG248" i="4"/>
  <c r="AG249" i="4"/>
  <c r="AG250" i="4"/>
  <c r="AG251" i="4"/>
  <c r="AG252" i="4"/>
  <c r="AG253" i="4"/>
  <c r="AG254" i="4"/>
  <c r="AG255" i="4"/>
  <c r="AG256" i="4"/>
  <c r="AG258" i="4"/>
  <c r="AG259" i="4"/>
  <c r="AG261" i="4"/>
  <c r="AG262" i="4"/>
  <c r="AG263" i="4"/>
  <c r="AG264" i="4"/>
  <c r="AG265" i="4"/>
  <c r="AG266" i="4"/>
  <c r="AG267" i="4"/>
  <c r="AG268" i="4"/>
  <c r="AG269" i="4"/>
  <c r="AG270" i="4"/>
  <c r="AG271" i="4"/>
  <c r="AG272" i="4"/>
  <c r="AG8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W260" i="4"/>
  <c r="X260" i="4"/>
  <c r="Y260" i="4"/>
  <c r="Z260" i="4"/>
  <c r="AB260" i="4"/>
  <c r="AC260" i="4"/>
  <c r="AD260" i="4"/>
  <c r="AE260" i="4"/>
  <c r="D260" i="4"/>
  <c r="C260" i="4" s="1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W257" i="4"/>
  <c r="X257" i="4"/>
  <c r="Y257" i="4"/>
  <c r="Z257" i="4"/>
  <c r="AB257" i="4"/>
  <c r="AC257" i="4"/>
  <c r="AD257" i="4"/>
  <c r="AE257" i="4"/>
  <c r="D25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W247" i="4"/>
  <c r="X247" i="4"/>
  <c r="Y247" i="4"/>
  <c r="Z247" i="4"/>
  <c r="AB247" i="4"/>
  <c r="AC247" i="4"/>
  <c r="AD247" i="4"/>
  <c r="AE247" i="4"/>
  <c r="D247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W239" i="4"/>
  <c r="X239" i="4"/>
  <c r="Y239" i="4"/>
  <c r="Z239" i="4"/>
  <c r="AB239" i="4"/>
  <c r="AC239" i="4"/>
  <c r="AD239" i="4"/>
  <c r="AE239" i="4"/>
  <c r="D239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W230" i="4"/>
  <c r="X230" i="4"/>
  <c r="Y230" i="4"/>
  <c r="Z230" i="4"/>
  <c r="AB230" i="4"/>
  <c r="AC230" i="4"/>
  <c r="AD230" i="4"/>
  <c r="AE230" i="4"/>
  <c r="D230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W212" i="4"/>
  <c r="X212" i="4"/>
  <c r="Y212" i="4"/>
  <c r="Z212" i="4"/>
  <c r="AB212" i="4"/>
  <c r="AC212" i="4"/>
  <c r="AD212" i="4"/>
  <c r="AE212" i="4"/>
  <c r="D212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W205" i="4"/>
  <c r="X205" i="4"/>
  <c r="Y205" i="4"/>
  <c r="Z205" i="4"/>
  <c r="AB205" i="4"/>
  <c r="AC205" i="4"/>
  <c r="AD205" i="4"/>
  <c r="AE205" i="4"/>
  <c r="D205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W192" i="4"/>
  <c r="X192" i="4"/>
  <c r="Y192" i="4"/>
  <c r="Z192" i="4"/>
  <c r="AB192" i="4"/>
  <c r="AC192" i="4"/>
  <c r="AD192" i="4"/>
  <c r="AE192" i="4"/>
  <c r="D19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W152" i="4"/>
  <c r="X152" i="4"/>
  <c r="Y152" i="4"/>
  <c r="Z152" i="4"/>
  <c r="AB152" i="4"/>
  <c r="AC152" i="4"/>
  <c r="AD152" i="4"/>
  <c r="AE152" i="4"/>
  <c r="D152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W143" i="4"/>
  <c r="X143" i="4"/>
  <c r="Y143" i="4"/>
  <c r="Z143" i="4"/>
  <c r="AB143" i="4"/>
  <c r="AC143" i="4"/>
  <c r="AD143" i="4"/>
  <c r="AE143" i="4"/>
  <c r="D143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W137" i="4"/>
  <c r="X137" i="4"/>
  <c r="Y137" i="4"/>
  <c r="Z137" i="4"/>
  <c r="AB137" i="4"/>
  <c r="AC137" i="4"/>
  <c r="AD137" i="4"/>
  <c r="AE137" i="4"/>
  <c r="D137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W134" i="4"/>
  <c r="X134" i="4"/>
  <c r="Y134" i="4"/>
  <c r="Z134" i="4"/>
  <c r="AB134" i="4"/>
  <c r="AC134" i="4"/>
  <c r="AD134" i="4"/>
  <c r="AE134" i="4"/>
  <c r="D134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W126" i="4"/>
  <c r="X126" i="4"/>
  <c r="Y126" i="4"/>
  <c r="Z126" i="4"/>
  <c r="AB126" i="4"/>
  <c r="AC126" i="4"/>
  <c r="AD126" i="4"/>
  <c r="AE126" i="4"/>
  <c r="D126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W104" i="4"/>
  <c r="X104" i="4"/>
  <c r="Y104" i="4"/>
  <c r="Z104" i="4"/>
  <c r="AB104" i="4"/>
  <c r="AC104" i="4"/>
  <c r="AD104" i="4"/>
  <c r="AE104" i="4"/>
  <c r="D104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W96" i="4"/>
  <c r="X96" i="4"/>
  <c r="Y96" i="4"/>
  <c r="Z96" i="4"/>
  <c r="AB96" i="4"/>
  <c r="AC96" i="4"/>
  <c r="AD96" i="4"/>
  <c r="AE96" i="4"/>
  <c r="D9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W86" i="4"/>
  <c r="X86" i="4"/>
  <c r="Y86" i="4"/>
  <c r="Z86" i="4"/>
  <c r="AB86" i="4"/>
  <c r="AC86" i="4"/>
  <c r="AD86" i="4"/>
  <c r="AE86" i="4"/>
  <c r="D86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W72" i="4"/>
  <c r="X72" i="4"/>
  <c r="Y72" i="4"/>
  <c r="Z72" i="4"/>
  <c r="AB72" i="4"/>
  <c r="AC72" i="4"/>
  <c r="AD72" i="4"/>
  <c r="AE72" i="4"/>
  <c r="D72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W58" i="4"/>
  <c r="X58" i="4"/>
  <c r="Y58" i="4"/>
  <c r="Z58" i="4"/>
  <c r="AB58" i="4"/>
  <c r="AC58" i="4"/>
  <c r="AD58" i="4"/>
  <c r="AE58" i="4"/>
  <c r="D58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W51" i="4"/>
  <c r="X51" i="4"/>
  <c r="Y51" i="4"/>
  <c r="Z51" i="4"/>
  <c r="AB51" i="4"/>
  <c r="AC51" i="4"/>
  <c r="AD51" i="4"/>
  <c r="AE51" i="4"/>
  <c r="D51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W43" i="4"/>
  <c r="X43" i="4"/>
  <c r="Y43" i="4"/>
  <c r="Z43" i="4"/>
  <c r="AB43" i="4"/>
  <c r="AC43" i="4"/>
  <c r="AD43" i="4"/>
  <c r="AE43" i="4"/>
  <c r="D43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W35" i="4"/>
  <c r="X35" i="4"/>
  <c r="Y35" i="4"/>
  <c r="Z35" i="4"/>
  <c r="AB35" i="4"/>
  <c r="AC35" i="4"/>
  <c r="AD35" i="4"/>
  <c r="AE35" i="4"/>
  <c r="D35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W27" i="4"/>
  <c r="X27" i="4"/>
  <c r="Y27" i="4"/>
  <c r="Z27" i="4"/>
  <c r="AB27" i="4"/>
  <c r="AC27" i="4"/>
  <c r="AD27" i="4"/>
  <c r="AE27" i="4"/>
  <c r="D27" i="4"/>
  <c r="E20" i="4"/>
  <c r="F20" i="4"/>
  <c r="F273" i="4" s="1"/>
  <c r="G20" i="4"/>
  <c r="G273" i="4" s="1"/>
  <c r="H20" i="4"/>
  <c r="H273" i="4" s="1"/>
  <c r="I20" i="4"/>
  <c r="I273" i="4" s="1"/>
  <c r="J20" i="4"/>
  <c r="J273" i="4" s="1"/>
  <c r="K20" i="4"/>
  <c r="K273" i="4" s="1"/>
  <c r="L20" i="4"/>
  <c r="L273" i="4" s="1"/>
  <c r="M20" i="4"/>
  <c r="M273" i="4" s="1"/>
  <c r="N20" i="4"/>
  <c r="N273" i="4" s="1"/>
  <c r="O20" i="4"/>
  <c r="O273" i="4" s="1"/>
  <c r="P20" i="4"/>
  <c r="P273" i="4" s="1"/>
  <c r="Q20" i="4"/>
  <c r="Q273" i="4" s="1"/>
  <c r="R20" i="4"/>
  <c r="R273" i="4" s="1"/>
  <c r="S20" i="4"/>
  <c r="S273" i="4" s="1"/>
  <c r="T20" i="4"/>
  <c r="T273" i="4" s="1"/>
  <c r="U20" i="4"/>
  <c r="U273" i="4" s="1"/>
  <c r="W20" i="4"/>
  <c r="W273" i="4" s="1"/>
  <c r="X20" i="4"/>
  <c r="X273" i="4" s="1"/>
  <c r="Y20" i="4"/>
  <c r="Y273" i="4" s="1"/>
  <c r="Z20" i="4"/>
  <c r="Z273" i="4" s="1"/>
  <c r="AB20" i="4"/>
  <c r="AB273" i="4" s="1"/>
  <c r="AC20" i="4"/>
  <c r="AC273" i="4" s="1"/>
  <c r="AD20" i="4"/>
  <c r="AD273" i="4" s="1"/>
  <c r="AE20" i="4"/>
  <c r="AE273" i="4" s="1"/>
  <c r="D20" i="4"/>
  <c r="D273" i="4" s="1"/>
  <c r="AA9" i="4"/>
  <c r="AA10" i="4"/>
  <c r="AA11" i="4"/>
  <c r="AA12" i="4"/>
  <c r="AA13" i="4"/>
  <c r="AA14" i="4"/>
  <c r="AA15" i="4"/>
  <c r="AA16" i="4"/>
  <c r="AA17" i="4"/>
  <c r="AA18" i="4"/>
  <c r="AA19" i="4"/>
  <c r="AA21" i="4"/>
  <c r="AA22" i="4"/>
  <c r="AA23" i="4"/>
  <c r="AA24" i="4"/>
  <c r="AA25" i="4"/>
  <c r="AA26" i="4"/>
  <c r="AA28" i="4"/>
  <c r="AA29" i="4"/>
  <c r="AA30" i="4"/>
  <c r="AA31" i="4"/>
  <c r="AA32" i="4"/>
  <c r="AA33" i="4"/>
  <c r="AA34" i="4"/>
  <c r="AA36" i="4"/>
  <c r="AA37" i="4"/>
  <c r="AA38" i="4"/>
  <c r="AA39" i="4"/>
  <c r="AA40" i="4"/>
  <c r="AA41" i="4"/>
  <c r="AA42" i="4"/>
  <c r="AA44" i="4"/>
  <c r="AA45" i="4"/>
  <c r="AA46" i="4"/>
  <c r="AA47" i="4"/>
  <c r="AA48" i="4"/>
  <c r="AA49" i="4"/>
  <c r="AA50" i="4"/>
  <c r="AA52" i="4"/>
  <c r="AA53" i="4"/>
  <c r="AA54" i="4"/>
  <c r="AA55" i="4"/>
  <c r="AA56" i="4"/>
  <c r="AA57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7" i="4"/>
  <c r="AA88" i="4"/>
  <c r="AA89" i="4"/>
  <c r="AA90" i="4"/>
  <c r="AA91" i="4"/>
  <c r="AA92" i="4"/>
  <c r="AA93" i="4"/>
  <c r="AA94" i="4"/>
  <c r="AA95" i="4"/>
  <c r="AA97" i="4"/>
  <c r="AA98" i="4"/>
  <c r="AA99" i="4"/>
  <c r="AA100" i="4"/>
  <c r="AA101" i="4"/>
  <c r="AA102" i="4"/>
  <c r="AA103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7" i="4"/>
  <c r="AA126" i="4" s="1"/>
  <c r="AA128" i="4"/>
  <c r="AA129" i="4"/>
  <c r="AA130" i="4"/>
  <c r="AA131" i="4"/>
  <c r="AA132" i="4"/>
  <c r="AA133" i="4"/>
  <c r="AA135" i="4"/>
  <c r="AA136" i="4"/>
  <c r="AA138" i="4"/>
  <c r="AA139" i="4"/>
  <c r="AA140" i="4"/>
  <c r="AA141" i="4"/>
  <c r="AA142" i="4"/>
  <c r="AA144" i="4"/>
  <c r="AA143" i="4" s="1"/>
  <c r="AA145" i="4"/>
  <c r="AA146" i="4"/>
  <c r="AA147" i="4"/>
  <c r="AA148" i="4"/>
  <c r="AA149" i="4"/>
  <c r="AA150" i="4"/>
  <c r="AA151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6" i="4"/>
  <c r="AA207" i="4"/>
  <c r="AA208" i="4"/>
  <c r="AA209" i="4"/>
  <c r="AA210" i="4"/>
  <c r="AA211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A225" i="4"/>
  <c r="AA226" i="4"/>
  <c r="AA227" i="4"/>
  <c r="AA228" i="4"/>
  <c r="AA229" i="4"/>
  <c r="AA231" i="4"/>
  <c r="AA230" i="4" s="1"/>
  <c r="AA232" i="4"/>
  <c r="AA233" i="4"/>
  <c r="AA234" i="4"/>
  <c r="AA235" i="4"/>
  <c r="AA236" i="4"/>
  <c r="AA237" i="4"/>
  <c r="AA238" i="4"/>
  <c r="AA240" i="4"/>
  <c r="AA241" i="4"/>
  <c r="AA242" i="4"/>
  <c r="AA243" i="4"/>
  <c r="AA244" i="4"/>
  <c r="AA245" i="4"/>
  <c r="AA246" i="4"/>
  <c r="AA248" i="4"/>
  <c r="AA249" i="4"/>
  <c r="AA250" i="4"/>
  <c r="AA251" i="4"/>
  <c r="AA252" i="4"/>
  <c r="AA253" i="4"/>
  <c r="AA254" i="4"/>
  <c r="AA255" i="4"/>
  <c r="AA256" i="4"/>
  <c r="AA258" i="4"/>
  <c r="AA257" i="4" s="1"/>
  <c r="AA259" i="4"/>
  <c r="AA261" i="4"/>
  <c r="AA262" i="4"/>
  <c r="AA263" i="4"/>
  <c r="AA264" i="4"/>
  <c r="AA265" i="4"/>
  <c r="AA266" i="4"/>
  <c r="AA267" i="4"/>
  <c r="AA268" i="4"/>
  <c r="AA269" i="4"/>
  <c r="AA270" i="4"/>
  <c r="AA271" i="4"/>
  <c r="AA272" i="4"/>
  <c r="AA8" i="4"/>
  <c r="V9" i="4"/>
  <c r="V10" i="4"/>
  <c r="V11" i="4"/>
  <c r="V12" i="4"/>
  <c r="V13" i="4"/>
  <c r="V14" i="4"/>
  <c r="V15" i="4"/>
  <c r="V16" i="4"/>
  <c r="V17" i="4"/>
  <c r="V18" i="4"/>
  <c r="V19" i="4"/>
  <c r="V21" i="4"/>
  <c r="V22" i="4"/>
  <c r="V23" i="4"/>
  <c r="V24" i="4"/>
  <c r="V25" i="4"/>
  <c r="V26" i="4"/>
  <c r="V28" i="4"/>
  <c r="V29" i="4"/>
  <c r="V30" i="4"/>
  <c r="V31" i="4"/>
  <c r="V32" i="4"/>
  <c r="V33" i="4"/>
  <c r="V34" i="4"/>
  <c r="V36" i="4"/>
  <c r="V37" i="4"/>
  <c r="V38" i="4"/>
  <c r="V39" i="4"/>
  <c r="V40" i="4"/>
  <c r="V41" i="4"/>
  <c r="V42" i="4"/>
  <c r="V44" i="4"/>
  <c r="V45" i="4"/>
  <c r="V46" i="4"/>
  <c r="V47" i="4"/>
  <c r="V48" i="4"/>
  <c r="V49" i="4"/>
  <c r="V50" i="4"/>
  <c r="V52" i="4"/>
  <c r="V53" i="4"/>
  <c r="V54" i="4"/>
  <c r="V55" i="4"/>
  <c r="V56" i="4"/>
  <c r="V57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7" i="4"/>
  <c r="V88" i="4"/>
  <c r="V89" i="4"/>
  <c r="V90" i="4"/>
  <c r="V91" i="4"/>
  <c r="V92" i="4"/>
  <c r="V93" i="4"/>
  <c r="V94" i="4"/>
  <c r="V95" i="4"/>
  <c r="V97" i="4"/>
  <c r="V98" i="4"/>
  <c r="V99" i="4"/>
  <c r="V100" i="4"/>
  <c r="V101" i="4"/>
  <c r="V102" i="4"/>
  <c r="V103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7" i="4"/>
  <c r="V126" i="4" s="1"/>
  <c r="V128" i="4"/>
  <c r="V129" i="4"/>
  <c r="V130" i="4"/>
  <c r="V131" i="4"/>
  <c r="V132" i="4"/>
  <c r="V133" i="4"/>
  <c r="V135" i="4"/>
  <c r="V136" i="4"/>
  <c r="V138" i="4"/>
  <c r="V139" i="4"/>
  <c r="V140" i="4"/>
  <c r="V141" i="4"/>
  <c r="V142" i="4"/>
  <c r="V144" i="4"/>
  <c r="V145" i="4"/>
  <c r="V146" i="4"/>
  <c r="V147" i="4"/>
  <c r="V148" i="4"/>
  <c r="V149" i="4"/>
  <c r="V150" i="4"/>
  <c r="V151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6" i="4"/>
  <c r="V207" i="4"/>
  <c r="V208" i="4"/>
  <c r="V209" i="4"/>
  <c r="V210" i="4"/>
  <c r="V211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1" i="4"/>
  <c r="V230" i="4" s="1"/>
  <c r="V232" i="4"/>
  <c r="V233" i="4"/>
  <c r="V234" i="4"/>
  <c r="V235" i="4"/>
  <c r="V236" i="4"/>
  <c r="V237" i="4"/>
  <c r="V238" i="4"/>
  <c r="V240" i="4"/>
  <c r="V241" i="4"/>
  <c r="V242" i="4"/>
  <c r="V243" i="4"/>
  <c r="V244" i="4"/>
  <c r="V245" i="4"/>
  <c r="V246" i="4"/>
  <c r="V248" i="4"/>
  <c r="V249" i="4"/>
  <c r="V250" i="4"/>
  <c r="V251" i="4"/>
  <c r="V252" i="4"/>
  <c r="V253" i="4"/>
  <c r="V254" i="4"/>
  <c r="V255" i="4"/>
  <c r="V256" i="4"/>
  <c r="V258" i="4"/>
  <c r="V257" i="4" s="1"/>
  <c r="V259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8" i="4"/>
  <c r="C9" i="4"/>
  <c r="C10" i="4"/>
  <c r="C11" i="4"/>
  <c r="C12" i="4"/>
  <c r="C13" i="4"/>
  <c r="C14" i="4"/>
  <c r="C15" i="4"/>
  <c r="C16" i="4"/>
  <c r="C17" i="4"/>
  <c r="C18" i="4"/>
  <c r="C19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6" i="4"/>
  <c r="C37" i="4"/>
  <c r="C38" i="4"/>
  <c r="C39" i="4"/>
  <c r="C40" i="4"/>
  <c r="C41" i="4"/>
  <c r="C42" i="4"/>
  <c r="C44" i="4"/>
  <c r="C45" i="4"/>
  <c r="C46" i="4"/>
  <c r="C47" i="4"/>
  <c r="C48" i="4"/>
  <c r="C49" i="4"/>
  <c r="C50" i="4"/>
  <c r="C52" i="4"/>
  <c r="C53" i="4"/>
  <c r="C54" i="4"/>
  <c r="C55" i="4"/>
  <c r="C56" i="4"/>
  <c r="C57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7" i="4"/>
  <c r="C88" i="4"/>
  <c r="C89" i="4"/>
  <c r="C90" i="4"/>
  <c r="C91" i="4"/>
  <c r="C92" i="4"/>
  <c r="C93" i="4"/>
  <c r="C94" i="4"/>
  <c r="C95" i="4"/>
  <c r="C97" i="4"/>
  <c r="C98" i="4"/>
  <c r="C99" i="4"/>
  <c r="C100" i="4"/>
  <c r="C101" i="4"/>
  <c r="C102" i="4"/>
  <c r="C103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6" i="4"/>
  <c r="C207" i="4"/>
  <c r="C208" i="4"/>
  <c r="C209" i="4"/>
  <c r="C210" i="4"/>
  <c r="C211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8" i="4"/>
  <c r="H261" i="3"/>
  <c r="AG260" i="4" s="1"/>
  <c r="I261" i="3"/>
  <c r="AH260" i="4" s="1"/>
  <c r="J261" i="3"/>
  <c r="AI260" i="4" s="1"/>
  <c r="K261" i="3"/>
  <c r="AJ260" i="4" s="1"/>
  <c r="L261" i="3"/>
  <c r="M261" i="3"/>
  <c r="N261" i="3"/>
  <c r="O261" i="3"/>
  <c r="Q261" i="3"/>
  <c r="R261" i="3"/>
  <c r="S261" i="3"/>
  <c r="T261" i="3"/>
  <c r="U261" i="3"/>
  <c r="V261" i="3"/>
  <c r="W261" i="3"/>
  <c r="Y261" i="3"/>
  <c r="Z261" i="3"/>
  <c r="AB261" i="3"/>
  <c r="AC261" i="3"/>
  <c r="G261" i="3"/>
  <c r="H258" i="3"/>
  <c r="AG257" i="4" s="1"/>
  <c r="I258" i="3"/>
  <c r="AH257" i="4" s="1"/>
  <c r="J258" i="3"/>
  <c r="AI257" i="4" s="1"/>
  <c r="K258" i="3"/>
  <c r="AJ257" i="4" s="1"/>
  <c r="L258" i="3"/>
  <c r="M258" i="3"/>
  <c r="N258" i="3"/>
  <c r="O258" i="3"/>
  <c r="Q258" i="3"/>
  <c r="R258" i="3"/>
  <c r="S258" i="3"/>
  <c r="T258" i="3"/>
  <c r="U258" i="3"/>
  <c r="V258" i="3"/>
  <c r="W258" i="3"/>
  <c r="Y258" i="3"/>
  <c r="Z258" i="3"/>
  <c r="AB258" i="3"/>
  <c r="AC258" i="3"/>
  <c r="G258" i="3"/>
  <c r="H248" i="3"/>
  <c r="AG247" i="4" s="1"/>
  <c r="I248" i="3"/>
  <c r="AH247" i="4" s="1"/>
  <c r="J248" i="3"/>
  <c r="AI247" i="4" s="1"/>
  <c r="K248" i="3"/>
  <c r="AJ247" i="4" s="1"/>
  <c r="L248" i="3"/>
  <c r="M248" i="3"/>
  <c r="N248" i="3"/>
  <c r="O248" i="3"/>
  <c r="Q248" i="3"/>
  <c r="R248" i="3"/>
  <c r="S248" i="3"/>
  <c r="T248" i="3"/>
  <c r="U248" i="3"/>
  <c r="V248" i="3"/>
  <c r="W248" i="3"/>
  <c r="Y248" i="3"/>
  <c r="Z248" i="3"/>
  <c r="AB248" i="3"/>
  <c r="AC248" i="3"/>
  <c r="G248" i="3"/>
  <c r="H240" i="3"/>
  <c r="AG239" i="4" s="1"/>
  <c r="I240" i="3"/>
  <c r="AH239" i="4" s="1"/>
  <c r="J240" i="3"/>
  <c r="AI239" i="4" s="1"/>
  <c r="K240" i="3"/>
  <c r="AJ239" i="4" s="1"/>
  <c r="L240" i="3"/>
  <c r="M240" i="3"/>
  <c r="N240" i="3"/>
  <c r="O240" i="3"/>
  <c r="P240" i="3"/>
  <c r="Q240" i="3"/>
  <c r="R240" i="3"/>
  <c r="S240" i="3"/>
  <c r="T240" i="3"/>
  <c r="U240" i="3"/>
  <c r="V240" i="3"/>
  <c r="W240" i="3"/>
  <c r="Y240" i="3"/>
  <c r="Z240" i="3"/>
  <c r="AB240" i="3"/>
  <c r="AC240" i="3"/>
  <c r="G240" i="3"/>
  <c r="H231" i="3"/>
  <c r="AG230" i="4" s="1"/>
  <c r="I231" i="3"/>
  <c r="AH230" i="4" s="1"/>
  <c r="J231" i="3"/>
  <c r="AI230" i="4" s="1"/>
  <c r="K231" i="3"/>
  <c r="AJ230" i="4" s="1"/>
  <c r="L231" i="3"/>
  <c r="M231" i="3"/>
  <c r="N231" i="3"/>
  <c r="O231" i="3"/>
  <c r="P231" i="3"/>
  <c r="Q231" i="3"/>
  <c r="R231" i="3"/>
  <c r="S231" i="3"/>
  <c r="T231" i="3"/>
  <c r="U231" i="3"/>
  <c r="V231" i="3"/>
  <c r="W231" i="3"/>
  <c r="Y231" i="3"/>
  <c r="Z231" i="3"/>
  <c r="AB231" i="3"/>
  <c r="AC231" i="3"/>
  <c r="G231" i="3"/>
  <c r="H213" i="3"/>
  <c r="AG212" i="4" s="1"/>
  <c r="I213" i="3"/>
  <c r="AH212" i="4" s="1"/>
  <c r="J213" i="3"/>
  <c r="AI212" i="4" s="1"/>
  <c r="K213" i="3"/>
  <c r="AJ212" i="4" s="1"/>
  <c r="L213" i="3"/>
  <c r="M213" i="3"/>
  <c r="N213" i="3"/>
  <c r="O213" i="3"/>
  <c r="P213" i="3"/>
  <c r="Q213" i="3"/>
  <c r="R213" i="3"/>
  <c r="S213" i="3"/>
  <c r="T213" i="3"/>
  <c r="U213" i="3"/>
  <c r="V213" i="3"/>
  <c r="W213" i="3"/>
  <c r="Y213" i="3"/>
  <c r="Z213" i="3"/>
  <c r="AB213" i="3"/>
  <c r="AC213" i="3"/>
  <c r="G213" i="3"/>
  <c r="H206" i="3"/>
  <c r="AG205" i="4" s="1"/>
  <c r="I206" i="3"/>
  <c r="AH205" i="4" s="1"/>
  <c r="J206" i="3"/>
  <c r="AI205" i="4" s="1"/>
  <c r="K206" i="3"/>
  <c r="AJ205" i="4" s="1"/>
  <c r="L206" i="3"/>
  <c r="M206" i="3"/>
  <c r="N206" i="3"/>
  <c r="O206" i="3"/>
  <c r="P206" i="3"/>
  <c r="Q206" i="3"/>
  <c r="R206" i="3"/>
  <c r="S206" i="3"/>
  <c r="T206" i="3"/>
  <c r="U206" i="3"/>
  <c r="V206" i="3"/>
  <c r="W206" i="3"/>
  <c r="Y206" i="3"/>
  <c r="Z206" i="3"/>
  <c r="AB206" i="3"/>
  <c r="AC206" i="3"/>
  <c r="G206" i="3"/>
  <c r="H193" i="3"/>
  <c r="AG192" i="4" s="1"/>
  <c r="I193" i="3"/>
  <c r="AH192" i="4" s="1"/>
  <c r="J193" i="3"/>
  <c r="AI192" i="4" s="1"/>
  <c r="K193" i="3"/>
  <c r="AJ192" i="4" s="1"/>
  <c r="L193" i="3"/>
  <c r="M193" i="3"/>
  <c r="N193" i="3"/>
  <c r="O193" i="3"/>
  <c r="P193" i="3"/>
  <c r="Q193" i="3"/>
  <c r="R193" i="3"/>
  <c r="S193" i="3"/>
  <c r="T193" i="3"/>
  <c r="U193" i="3"/>
  <c r="V193" i="3"/>
  <c r="W193" i="3"/>
  <c r="Y193" i="3"/>
  <c r="Z193" i="3"/>
  <c r="AB193" i="3"/>
  <c r="AC193" i="3"/>
  <c r="G193" i="3"/>
  <c r="H153" i="3"/>
  <c r="AG152" i="4" s="1"/>
  <c r="I153" i="3"/>
  <c r="AH152" i="4" s="1"/>
  <c r="J153" i="3"/>
  <c r="AI152" i="4" s="1"/>
  <c r="K153" i="3"/>
  <c r="AJ152" i="4" s="1"/>
  <c r="L153" i="3"/>
  <c r="M153" i="3"/>
  <c r="N153" i="3"/>
  <c r="O153" i="3"/>
  <c r="Q153" i="3"/>
  <c r="R153" i="3"/>
  <c r="S153" i="3"/>
  <c r="T153" i="3"/>
  <c r="U153" i="3"/>
  <c r="V153" i="3"/>
  <c r="W153" i="3"/>
  <c r="Y153" i="3"/>
  <c r="Z153" i="3"/>
  <c r="AB153" i="3"/>
  <c r="AC153" i="3"/>
  <c r="G153" i="3"/>
  <c r="H144" i="3"/>
  <c r="AG143" i="4" s="1"/>
  <c r="I144" i="3"/>
  <c r="AH143" i="4" s="1"/>
  <c r="J144" i="3"/>
  <c r="AI143" i="4" s="1"/>
  <c r="K144" i="3"/>
  <c r="AJ143" i="4" s="1"/>
  <c r="L144" i="3"/>
  <c r="M144" i="3"/>
  <c r="N144" i="3"/>
  <c r="O144" i="3"/>
  <c r="P144" i="3"/>
  <c r="Q144" i="3"/>
  <c r="R144" i="3"/>
  <c r="S144" i="3"/>
  <c r="T144" i="3"/>
  <c r="U144" i="3"/>
  <c r="V144" i="3"/>
  <c r="W144" i="3"/>
  <c r="Y144" i="3"/>
  <c r="Z144" i="3"/>
  <c r="AB144" i="3"/>
  <c r="AC144" i="3"/>
  <c r="G144" i="3"/>
  <c r="H138" i="3"/>
  <c r="AG137" i="4" s="1"/>
  <c r="I138" i="3"/>
  <c r="AH137" i="4" s="1"/>
  <c r="J138" i="3"/>
  <c r="AI137" i="4" s="1"/>
  <c r="K138" i="3"/>
  <c r="AJ137" i="4" s="1"/>
  <c r="L138" i="3"/>
  <c r="M138" i="3"/>
  <c r="N138" i="3"/>
  <c r="O138" i="3"/>
  <c r="P138" i="3"/>
  <c r="Q138" i="3"/>
  <c r="R138" i="3"/>
  <c r="S138" i="3"/>
  <c r="T138" i="3"/>
  <c r="U138" i="3"/>
  <c r="V138" i="3"/>
  <c r="W138" i="3"/>
  <c r="Y138" i="3"/>
  <c r="Z138" i="3"/>
  <c r="AB138" i="3"/>
  <c r="AC138" i="3"/>
  <c r="G138" i="3"/>
  <c r="H135" i="3"/>
  <c r="AG134" i="4" s="1"/>
  <c r="I135" i="3"/>
  <c r="AH134" i="4" s="1"/>
  <c r="J135" i="3"/>
  <c r="AI134" i="4" s="1"/>
  <c r="K135" i="3"/>
  <c r="AJ134" i="4" s="1"/>
  <c r="L135" i="3"/>
  <c r="M135" i="3"/>
  <c r="N135" i="3"/>
  <c r="O135" i="3"/>
  <c r="P135" i="3"/>
  <c r="Q135" i="3"/>
  <c r="R135" i="3"/>
  <c r="S135" i="3"/>
  <c r="T135" i="3"/>
  <c r="U135" i="3"/>
  <c r="V135" i="3"/>
  <c r="W135" i="3"/>
  <c r="Y135" i="3"/>
  <c r="Z135" i="3"/>
  <c r="AB135" i="3"/>
  <c r="AC135" i="3"/>
  <c r="G135" i="3"/>
  <c r="H127" i="3"/>
  <c r="AG126" i="4" s="1"/>
  <c r="I127" i="3"/>
  <c r="AH126" i="4" s="1"/>
  <c r="J127" i="3"/>
  <c r="AI126" i="4" s="1"/>
  <c r="K127" i="3"/>
  <c r="AJ126" i="4" s="1"/>
  <c r="L127" i="3"/>
  <c r="M127" i="3"/>
  <c r="N127" i="3"/>
  <c r="O127" i="3"/>
  <c r="P127" i="3"/>
  <c r="Q127" i="3"/>
  <c r="R127" i="3"/>
  <c r="S127" i="3"/>
  <c r="T127" i="3"/>
  <c r="U127" i="3"/>
  <c r="V127" i="3"/>
  <c r="W127" i="3"/>
  <c r="Y127" i="3"/>
  <c r="Z127" i="3"/>
  <c r="AB127" i="3"/>
  <c r="AC127" i="3"/>
  <c r="G127" i="3"/>
  <c r="H105" i="3"/>
  <c r="AG104" i="4" s="1"/>
  <c r="I105" i="3"/>
  <c r="AH104" i="4" s="1"/>
  <c r="J105" i="3"/>
  <c r="AI104" i="4" s="1"/>
  <c r="K105" i="3"/>
  <c r="AJ104" i="4" s="1"/>
  <c r="L105" i="3"/>
  <c r="M105" i="3"/>
  <c r="N105" i="3"/>
  <c r="O105" i="3"/>
  <c r="P105" i="3"/>
  <c r="Q105" i="3"/>
  <c r="R105" i="3"/>
  <c r="S105" i="3"/>
  <c r="T105" i="3"/>
  <c r="U105" i="3"/>
  <c r="V105" i="3"/>
  <c r="W105" i="3"/>
  <c r="Y105" i="3"/>
  <c r="Z105" i="3"/>
  <c r="AB105" i="3"/>
  <c r="AC105" i="3"/>
  <c r="G105" i="3"/>
  <c r="H97" i="3"/>
  <c r="AG96" i="4" s="1"/>
  <c r="I97" i="3"/>
  <c r="AH96" i="4" s="1"/>
  <c r="J97" i="3"/>
  <c r="AI96" i="4" s="1"/>
  <c r="K97" i="3"/>
  <c r="AJ96" i="4" s="1"/>
  <c r="L97" i="3"/>
  <c r="M97" i="3"/>
  <c r="N97" i="3"/>
  <c r="O97" i="3"/>
  <c r="P97" i="3"/>
  <c r="Q97" i="3"/>
  <c r="R97" i="3"/>
  <c r="S97" i="3"/>
  <c r="T97" i="3"/>
  <c r="U97" i="3"/>
  <c r="V97" i="3"/>
  <c r="W97" i="3"/>
  <c r="Y97" i="3"/>
  <c r="Z97" i="3"/>
  <c r="AB97" i="3"/>
  <c r="AC97" i="3"/>
  <c r="G97" i="3"/>
  <c r="H87" i="3"/>
  <c r="AG86" i="4" s="1"/>
  <c r="I87" i="3"/>
  <c r="AH86" i="4" s="1"/>
  <c r="J87" i="3"/>
  <c r="AI86" i="4" s="1"/>
  <c r="K87" i="3"/>
  <c r="AJ86" i="4" s="1"/>
  <c r="L87" i="3"/>
  <c r="M87" i="3"/>
  <c r="N87" i="3"/>
  <c r="O87" i="3"/>
  <c r="Q87" i="3"/>
  <c r="R87" i="3"/>
  <c r="S87" i="3"/>
  <c r="T87" i="3"/>
  <c r="U87" i="3"/>
  <c r="V87" i="3"/>
  <c r="W87" i="3"/>
  <c r="Y87" i="3"/>
  <c r="Z87" i="3"/>
  <c r="AB87" i="3"/>
  <c r="AC87" i="3"/>
  <c r="G87" i="3"/>
  <c r="H73" i="3"/>
  <c r="AG72" i="4" s="1"/>
  <c r="I73" i="3"/>
  <c r="AH72" i="4" s="1"/>
  <c r="J73" i="3"/>
  <c r="AI72" i="4" s="1"/>
  <c r="K73" i="3"/>
  <c r="AJ72" i="4" s="1"/>
  <c r="L73" i="3"/>
  <c r="M73" i="3"/>
  <c r="N73" i="3"/>
  <c r="O73" i="3"/>
  <c r="P73" i="3"/>
  <c r="Q73" i="3"/>
  <c r="R73" i="3"/>
  <c r="S73" i="3"/>
  <c r="T73" i="3"/>
  <c r="U73" i="3"/>
  <c r="V73" i="3"/>
  <c r="W73" i="3"/>
  <c r="Y73" i="3"/>
  <c r="Z73" i="3"/>
  <c r="AB73" i="3"/>
  <c r="AC73" i="3"/>
  <c r="G73" i="3"/>
  <c r="G59" i="3"/>
  <c r="H59" i="3"/>
  <c r="AG58" i="4" s="1"/>
  <c r="I59" i="3"/>
  <c r="AH58" i="4" s="1"/>
  <c r="J59" i="3"/>
  <c r="AI58" i="4" s="1"/>
  <c r="K59" i="3"/>
  <c r="AJ58" i="4" s="1"/>
  <c r="L59" i="3"/>
  <c r="M59" i="3"/>
  <c r="N59" i="3"/>
  <c r="O59" i="3"/>
  <c r="Q59" i="3"/>
  <c r="R59" i="3"/>
  <c r="S59" i="3"/>
  <c r="T59" i="3"/>
  <c r="U59" i="3"/>
  <c r="V59" i="3"/>
  <c r="W59" i="3"/>
  <c r="Y59" i="3"/>
  <c r="Z59" i="3"/>
  <c r="AB59" i="3"/>
  <c r="AC59" i="3"/>
  <c r="H52" i="3"/>
  <c r="AG51" i="4" s="1"/>
  <c r="I52" i="3"/>
  <c r="AH51" i="4" s="1"/>
  <c r="J52" i="3"/>
  <c r="AI51" i="4" s="1"/>
  <c r="K52" i="3"/>
  <c r="AJ51" i="4" s="1"/>
  <c r="L52" i="3"/>
  <c r="M52" i="3"/>
  <c r="N52" i="3"/>
  <c r="O52" i="3"/>
  <c r="Q52" i="3"/>
  <c r="R52" i="3"/>
  <c r="S52" i="3"/>
  <c r="T52" i="3"/>
  <c r="U52" i="3"/>
  <c r="V52" i="3"/>
  <c r="W52" i="3"/>
  <c r="Y52" i="3"/>
  <c r="Z52" i="3"/>
  <c r="AB52" i="3"/>
  <c r="AC52" i="3"/>
  <c r="G52" i="3"/>
  <c r="H44" i="3"/>
  <c r="AG43" i="4" s="1"/>
  <c r="I44" i="3"/>
  <c r="AH43" i="4" s="1"/>
  <c r="J44" i="3"/>
  <c r="AI43" i="4" s="1"/>
  <c r="K44" i="3"/>
  <c r="AJ43" i="4" s="1"/>
  <c r="L44" i="3"/>
  <c r="M44" i="3"/>
  <c r="N44" i="3"/>
  <c r="O44" i="3"/>
  <c r="Q44" i="3"/>
  <c r="R44" i="3"/>
  <c r="S44" i="3"/>
  <c r="T44" i="3"/>
  <c r="U44" i="3"/>
  <c r="V44" i="3"/>
  <c r="W44" i="3"/>
  <c r="Y44" i="3"/>
  <c r="Z44" i="3"/>
  <c r="AB44" i="3"/>
  <c r="AC44" i="3"/>
  <c r="G44" i="3"/>
  <c r="H36" i="3"/>
  <c r="AG35" i="4" s="1"/>
  <c r="I36" i="3"/>
  <c r="AH35" i="4" s="1"/>
  <c r="J36" i="3"/>
  <c r="AI35" i="4" s="1"/>
  <c r="K36" i="3"/>
  <c r="AJ35" i="4" s="1"/>
  <c r="L36" i="3"/>
  <c r="M36" i="3"/>
  <c r="N36" i="3"/>
  <c r="O36" i="3"/>
  <c r="P36" i="3"/>
  <c r="Q36" i="3"/>
  <c r="R36" i="3"/>
  <c r="S36" i="3"/>
  <c r="T36" i="3"/>
  <c r="U36" i="3"/>
  <c r="V36" i="3"/>
  <c r="W36" i="3"/>
  <c r="Y36" i="3"/>
  <c r="Z36" i="3"/>
  <c r="AB36" i="3"/>
  <c r="AC36" i="3"/>
  <c r="G36" i="3"/>
  <c r="H28" i="3"/>
  <c r="AG27" i="4" s="1"/>
  <c r="I28" i="3"/>
  <c r="AH27" i="4" s="1"/>
  <c r="J28" i="3"/>
  <c r="AI27" i="4" s="1"/>
  <c r="K28" i="3"/>
  <c r="AJ27" i="4" s="1"/>
  <c r="L28" i="3"/>
  <c r="M28" i="3"/>
  <c r="N28" i="3"/>
  <c r="O28" i="3"/>
  <c r="P28" i="3"/>
  <c r="Q28" i="3"/>
  <c r="R28" i="3"/>
  <c r="S28" i="3"/>
  <c r="T28" i="3"/>
  <c r="U28" i="3"/>
  <c r="V28" i="3"/>
  <c r="W28" i="3"/>
  <c r="Y28" i="3"/>
  <c r="Z28" i="3"/>
  <c r="AB28" i="3"/>
  <c r="AC28" i="3"/>
  <c r="G28" i="3"/>
  <c r="H21" i="3"/>
  <c r="AG20" i="4" s="1"/>
  <c r="I21" i="3"/>
  <c r="AH20" i="4" s="1"/>
  <c r="J21" i="3"/>
  <c r="K21" i="3"/>
  <c r="AJ20" i="4" s="1"/>
  <c r="L21" i="3"/>
  <c r="M21" i="3"/>
  <c r="M274" i="3" s="1"/>
  <c r="V8" i="5" s="1"/>
  <c r="N21" i="3"/>
  <c r="O21" i="3"/>
  <c r="O274" i="3" s="1"/>
  <c r="Q21" i="3"/>
  <c r="R21" i="3"/>
  <c r="R274" i="3" s="1"/>
  <c r="S21" i="3"/>
  <c r="T21" i="3"/>
  <c r="T274" i="3" s="1"/>
  <c r="U21" i="3"/>
  <c r="V21" i="3"/>
  <c r="V274" i="3" s="1"/>
  <c r="W21" i="3"/>
  <c r="Y21" i="3"/>
  <c r="Y274" i="3" s="1"/>
  <c r="Z21" i="3"/>
  <c r="AB21" i="3"/>
  <c r="AB274" i="3" s="1"/>
  <c r="AC21" i="3"/>
  <c r="G21" i="3"/>
  <c r="C261" i="3"/>
  <c r="AF260" i="4" s="1"/>
  <c r="D261" i="3"/>
  <c r="D258" i="3"/>
  <c r="C258" i="3"/>
  <c r="D248" i="3"/>
  <c r="C248" i="3"/>
  <c r="D240" i="3"/>
  <c r="C240" i="3"/>
  <c r="D231" i="3"/>
  <c r="C231" i="3"/>
  <c r="D213" i="3"/>
  <c r="C213" i="3"/>
  <c r="D206" i="3"/>
  <c r="C206" i="3"/>
  <c r="D193" i="3"/>
  <c r="C193" i="3"/>
  <c r="D153" i="3"/>
  <c r="C153" i="3"/>
  <c r="D144" i="3"/>
  <c r="C144" i="3"/>
  <c r="D138" i="3"/>
  <c r="C138" i="3"/>
  <c r="D135" i="3"/>
  <c r="C135" i="3"/>
  <c r="D127" i="3"/>
  <c r="C127" i="3"/>
  <c r="D105" i="3"/>
  <c r="C105" i="3"/>
  <c r="D97" i="3"/>
  <c r="C97" i="3"/>
  <c r="D87" i="3"/>
  <c r="C87" i="3"/>
  <c r="D73" i="3"/>
  <c r="C73" i="3"/>
  <c r="D59" i="3"/>
  <c r="C59" i="3"/>
  <c r="D52" i="3"/>
  <c r="C52" i="3"/>
  <c r="D44" i="3"/>
  <c r="C44" i="3"/>
  <c r="D36" i="3"/>
  <c r="C36" i="3"/>
  <c r="D28" i="3"/>
  <c r="C28" i="3"/>
  <c r="D21" i="3"/>
  <c r="C21" i="3"/>
  <c r="AA10" i="3"/>
  <c r="AA11" i="3"/>
  <c r="AA12" i="3"/>
  <c r="AA13" i="3"/>
  <c r="AA14" i="3"/>
  <c r="AA15" i="3"/>
  <c r="AA16" i="3"/>
  <c r="AA18" i="3"/>
  <c r="AA19" i="3"/>
  <c r="AA20" i="3"/>
  <c r="AA22" i="3"/>
  <c r="AA23" i="3"/>
  <c r="AA24" i="3"/>
  <c r="AA25" i="3"/>
  <c r="AA26" i="3"/>
  <c r="AA27" i="3"/>
  <c r="AA29" i="3"/>
  <c r="AA30" i="3"/>
  <c r="AA31" i="3"/>
  <c r="AA32" i="3"/>
  <c r="AA33" i="3"/>
  <c r="AA34" i="3"/>
  <c r="AA35" i="3"/>
  <c r="AA37" i="3"/>
  <c r="AA38" i="3"/>
  <c r="AA39" i="3"/>
  <c r="AA40" i="3"/>
  <c r="AA41" i="3"/>
  <c r="AA42" i="3"/>
  <c r="AA43" i="3"/>
  <c r="AA45" i="3"/>
  <c r="AA46" i="3"/>
  <c r="AA47" i="3"/>
  <c r="AA48" i="3"/>
  <c r="AA49" i="3"/>
  <c r="AA50" i="3"/>
  <c r="AA51" i="3"/>
  <c r="AA53" i="3"/>
  <c r="AA54" i="3"/>
  <c r="AA55" i="3"/>
  <c r="AA56" i="3"/>
  <c r="AA57" i="3"/>
  <c r="AA58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8" i="3"/>
  <c r="AA89" i="3"/>
  <c r="AA90" i="3"/>
  <c r="AA91" i="3"/>
  <c r="AA92" i="3"/>
  <c r="AA93" i="3"/>
  <c r="AA94" i="3"/>
  <c r="AA95" i="3"/>
  <c r="AA96" i="3"/>
  <c r="AA98" i="3"/>
  <c r="AA99" i="3"/>
  <c r="AA100" i="3"/>
  <c r="AA101" i="3"/>
  <c r="AA102" i="3"/>
  <c r="AA103" i="3"/>
  <c r="AA104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8" i="3"/>
  <c r="AA129" i="3"/>
  <c r="AA130" i="3"/>
  <c r="AA131" i="3"/>
  <c r="AA132" i="3"/>
  <c r="AA133" i="3"/>
  <c r="AA134" i="3"/>
  <c r="AA136" i="3"/>
  <c r="AA137" i="3"/>
  <c r="AA139" i="3"/>
  <c r="AA140" i="3"/>
  <c r="AA141" i="3"/>
  <c r="AA142" i="3"/>
  <c r="AA143" i="3"/>
  <c r="AA145" i="3"/>
  <c r="AA146" i="3"/>
  <c r="AA147" i="3"/>
  <c r="AA148" i="3"/>
  <c r="AA149" i="3"/>
  <c r="AA150" i="3"/>
  <c r="AA151" i="3"/>
  <c r="AA152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7" i="3"/>
  <c r="AA208" i="3"/>
  <c r="AA209" i="3"/>
  <c r="AA210" i="3"/>
  <c r="AA211" i="3"/>
  <c r="AA212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2" i="3"/>
  <c r="AA233" i="3"/>
  <c r="AA234" i="3"/>
  <c r="AA235" i="3"/>
  <c r="AA236" i="3"/>
  <c r="AA237" i="3"/>
  <c r="AA238" i="3"/>
  <c r="AA239" i="3"/>
  <c r="AA241" i="3"/>
  <c r="AA242" i="3"/>
  <c r="AA243" i="3"/>
  <c r="AA244" i="3"/>
  <c r="AA245" i="3"/>
  <c r="AA246" i="3"/>
  <c r="AA247" i="3"/>
  <c r="AA249" i="3"/>
  <c r="AA250" i="3"/>
  <c r="AA251" i="3"/>
  <c r="AA252" i="3"/>
  <c r="AA253" i="3"/>
  <c r="AA254" i="3"/>
  <c r="AA255" i="3"/>
  <c r="AA256" i="3"/>
  <c r="AA257" i="3"/>
  <c r="AA259" i="3"/>
  <c r="AA260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9" i="3"/>
  <c r="X10" i="3"/>
  <c r="X11" i="3"/>
  <c r="X12" i="3"/>
  <c r="X13" i="3"/>
  <c r="X14" i="3"/>
  <c r="X15" i="3"/>
  <c r="X16" i="3"/>
  <c r="X18" i="3"/>
  <c r="X19" i="3"/>
  <c r="F19" i="3" s="1"/>
  <c r="X20" i="3"/>
  <c r="X22" i="3"/>
  <c r="F22" i="3" s="1"/>
  <c r="X23" i="3"/>
  <c r="X24" i="3"/>
  <c r="F24" i="3" s="1"/>
  <c r="X25" i="3"/>
  <c r="X26" i="3"/>
  <c r="F26" i="3" s="1"/>
  <c r="X27" i="3"/>
  <c r="X29" i="3"/>
  <c r="F29" i="3" s="1"/>
  <c r="X30" i="3"/>
  <c r="X31" i="3"/>
  <c r="F31" i="3" s="1"/>
  <c r="X32" i="3"/>
  <c r="X33" i="3"/>
  <c r="F33" i="3" s="1"/>
  <c r="X34" i="3"/>
  <c r="X35" i="3"/>
  <c r="F35" i="3" s="1"/>
  <c r="X37" i="3"/>
  <c r="X38" i="3"/>
  <c r="F38" i="3" s="1"/>
  <c r="X39" i="3"/>
  <c r="X40" i="3"/>
  <c r="F40" i="3" s="1"/>
  <c r="X41" i="3"/>
  <c r="X42" i="3"/>
  <c r="F42" i="3" s="1"/>
  <c r="X43" i="3"/>
  <c r="X45" i="3"/>
  <c r="X44" i="3" s="1"/>
  <c r="X46" i="3"/>
  <c r="X47" i="3"/>
  <c r="F47" i="3" s="1"/>
  <c r="X48" i="3"/>
  <c r="X49" i="3"/>
  <c r="F49" i="3" s="1"/>
  <c r="X50" i="3"/>
  <c r="X51" i="3"/>
  <c r="F51" i="3" s="1"/>
  <c r="X53" i="3"/>
  <c r="X54" i="3"/>
  <c r="F54" i="3" s="1"/>
  <c r="X55" i="3"/>
  <c r="X56" i="3"/>
  <c r="F56" i="3" s="1"/>
  <c r="X57" i="3"/>
  <c r="X58" i="3"/>
  <c r="F58" i="3" s="1"/>
  <c r="X60" i="3"/>
  <c r="X61" i="3"/>
  <c r="F61" i="3" s="1"/>
  <c r="X62" i="3"/>
  <c r="X63" i="3"/>
  <c r="F63" i="3" s="1"/>
  <c r="X64" i="3"/>
  <c r="X65" i="3"/>
  <c r="F65" i="3" s="1"/>
  <c r="X66" i="3"/>
  <c r="X67" i="3"/>
  <c r="F67" i="3" s="1"/>
  <c r="X68" i="3"/>
  <c r="X69" i="3"/>
  <c r="F69" i="3" s="1"/>
  <c r="X70" i="3"/>
  <c r="X71" i="3"/>
  <c r="F71" i="3" s="1"/>
  <c r="X72" i="3"/>
  <c r="X74" i="3"/>
  <c r="F74" i="3" s="1"/>
  <c r="X75" i="3"/>
  <c r="X76" i="3"/>
  <c r="F76" i="3" s="1"/>
  <c r="X77" i="3"/>
  <c r="X78" i="3"/>
  <c r="F78" i="3" s="1"/>
  <c r="X79" i="3"/>
  <c r="X80" i="3"/>
  <c r="F80" i="3" s="1"/>
  <c r="X81" i="3"/>
  <c r="X82" i="3"/>
  <c r="F82" i="3" s="1"/>
  <c r="X83" i="3"/>
  <c r="X84" i="3"/>
  <c r="F84" i="3" s="1"/>
  <c r="X85" i="3"/>
  <c r="X86" i="3"/>
  <c r="F86" i="3" s="1"/>
  <c r="X88" i="3"/>
  <c r="X89" i="3"/>
  <c r="F89" i="3" s="1"/>
  <c r="X90" i="3"/>
  <c r="X91" i="3"/>
  <c r="F91" i="3" s="1"/>
  <c r="X92" i="3"/>
  <c r="X93" i="3"/>
  <c r="F93" i="3" s="1"/>
  <c r="X94" i="3"/>
  <c r="X95" i="3"/>
  <c r="F95" i="3" s="1"/>
  <c r="X96" i="3"/>
  <c r="X98" i="3"/>
  <c r="X97" i="3" s="1"/>
  <c r="X99" i="3"/>
  <c r="X100" i="3"/>
  <c r="F100" i="3" s="1"/>
  <c r="X101" i="3"/>
  <c r="X102" i="3"/>
  <c r="F102" i="3" s="1"/>
  <c r="X103" i="3"/>
  <c r="X104" i="3"/>
  <c r="F104" i="3" s="1"/>
  <c r="X106" i="3"/>
  <c r="X107" i="3"/>
  <c r="F107" i="3" s="1"/>
  <c r="X108" i="3"/>
  <c r="X109" i="3"/>
  <c r="F109" i="3" s="1"/>
  <c r="X110" i="3"/>
  <c r="X111" i="3"/>
  <c r="F111" i="3" s="1"/>
  <c r="X112" i="3"/>
  <c r="X113" i="3"/>
  <c r="F113" i="3" s="1"/>
  <c r="X114" i="3"/>
  <c r="X115" i="3"/>
  <c r="F115" i="3" s="1"/>
  <c r="X116" i="3"/>
  <c r="X117" i="3"/>
  <c r="F117" i="3" s="1"/>
  <c r="X118" i="3"/>
  <c r="X119" i="3"/>
  <c r="F119" i="3" s="1"/>
  <c r="X120" i="3"/>
  <c r="X121" i="3"/>
  <c r="F121" i="3" s="1"/>
  <c r="X122" i="3"/>
  <c r="X123" i="3"/>
  <c r="F123" i="3" s="1"/>
  <c r="X124" i="3"/>
  <c r="X125" i="3"/>
  <c r="F125" i="3" s="1"/>
  <c r="X126" i="3"/>
  <c r="X128" i="3"/>
  <c r="X127" i="3" s="1"/>
  <c r="X129" i="3"/>
  <c r="X130" i="3"/>
  <c r="F130" i="3" s="1"/>
  <c r="X131" i="3"/>
  <c r="X132" i="3"/>
  <c r="F132" i="3" s="1"/>
  <c r="X133" i="3"/>
  <c r="X134" i="3"/>
  <c r="F134" i="3" s="1"/>
  <c r="X136" i="3"/>
  <c r="X137" i="3"/>
  <c r="F137" i="3" s="1"/>
  <c r="X139" i="3"/>
  <c r="X140" i="3"/>
  <c r="X141" i="3"/>
  <c r="F141" i="3" s="1"/>
  <c r="X142" i="3"/>
  <c r="F142" i="3" s="1"/>
  <c r="X143" i="3"/>
  <c r="F143" i="3" s="1"/>
  <c r="X145" i="3"/>
  <c r="X146" i="3"/>
  <c r="F146" i="3" s="1"/>
  <c r="X147" i="3"/>
  <c r="F147" i="3" s="1"/>
  <c r="X148" i="3"/>
  <c r="F148" i="3" s="1"/>
  <c r="X149" i="3"/>
  <c r="X150" i="3"/>
  <c r="F150" i="3" s="1"/>
  <c r="X151" i="3"/>
  <c r="F151" i="3" s="1"/>
  <c r="X152" i="3"/>
  <c r="F152" i="3" s="1"/>
  <c r="X154" i="3"/>
  <c r="X155" i="3"/>
  <c r="X156" i="3"/>
  <c r="X157" i="3"/>
  <c r="X158" i="3"/>
  <c r="X159" i="3"/>
  <c r="X160" i="3"/>
  <c r="X161" i="3"/>
  <c r="X162" i="3"/>
  <c r="X163" i="3"/>
  <c r="X164" i="3"/>
  <c r="X165" i="3"/>
  <c r="X166" i="3"/>
  <c r="X167" i="3"/>
  <c r="X168" i="3"/>
  <c r="X169" i="3"/>
  <c r="X170" i="3"/>
  <c r="X171" i="3"/>
  <c r="X172" i="3"/>
  <c r="X173" i="3"/>
  <c r="X174" i="3"/>
  <c r="X175" i="3"/>
  <c r="X176" i="3"/>
  <c r="X177" i="3"/>
  <c r="X178" i="3"/>
  <c r="X179" i="3"/>
  <c r="X180" i="3"/>
  <c r="X181" i="3"/>
  <c r="X182" i="3"/>
  <c r="X183" i="3"/>
  <c r="X184" i="3"/>
  <c r="X185" i="3"/>
  <c r="X186" i="3"/>
  <c r="X187" i="3"/>
  <c r="X188" i="3"/>
  <c r="X189" i="3"/>
  <c r="X190" i="3"/>
  <c r="X191" i="3"/>
  <c r="X192" i="3"/>
  <c r="X194" i="3"/>
  <c r="X195" i="3"/>
  <c r="X196" i="3"/>
  <c r="X197" i="3"/>
  <c r="X198" i="3"/>
  <c r="X199" i="3"/>
  <c r="X200" i="3"/>
  <c r="X201" i="3"/>
  <c r="X202" i="3"/>
  <c r="X203" i="3"/>
  <c r="X204" i="3"/>
  <c r="X205" i="3"/>
  <c r="X207" i="3"/>
  <c r="X208" i="3"/>
  <c r="F208" i="3" s="1"/>
  <c r="X209" i="3"/>
  <c r="F209" i="3" s="1"/>
  <c r="X210" i="3"/>
  <c r="X211" i="3"/>
  <c r="F211" i="3" s="1"/>
  <c r="X212" i="3"/>
  <c r="F212" i="3" s="1"/>
  <c r="X214" i="3"/>
  <c r="X215" i="3"/>
  <c r="F215" i="3" s="1"/>
  <c r="X216" i="3"/>
  <c r="X217" i="3"/>
  <c r="F217" i="3" s="1"/>
  <c r="X218" i="3"/>
  <c r="X219" i="3"/>
  <c r="F219" i="3" s="1"/>
  <c r="X220" i="3"/>
  <c r="X221" i="3"/>
  <c r="F221" i="3" s="1"/>
  <c r="X222" i="3"/>
  <c r="X223" i="3"/>
  <c r="F223" i="3" s="1"/>
  <c r="X224" i="3"/>
  <c r="X225" i="3"/>
  <c r="F225" i="3" s="1"/>
  <c r="X226" i="3"/>
  <c r="X227" i="3"/>
  <c r="F227" i="3" s="1"/>
  <c r="X228" i="3"/>
  <c r="X229" i="3"/>
  <c r="F229" i="3" s="1"/>
  <c r="X230" i="3"/>
  <c r="X232" i="3"/>
  <c r="X233" i="3"/>
  <c r="X234" i="3"/>
  <c r="F234" i="3" s="1"/>
  <c r="X235" i="3"/>
  <c r="X236" i="3"/>
  <c r="F236" i="3" s="1"/>
  <c r="X237" i="3"/>
  <c r="X238" i="3"/>
  <c r="F238" i="3" s="1"/>
  <c r="X239" i="3"/>
  <c r="X241" i="3"/>
  <c r="X242" i="3"/>
  <c r="X243" i="3"/>
  <c r="F243" i="3" s="1"/>
  <c r="X244" i="3"/>
  <c r="X245" i="3"/>
  <c r="F245" i="3" s="1"/>
  <c r="X246" i="3"/>
  <c r="X247" i="3"/>
  <c r="F247" i="3" s="1"/>
  <c r="X249" i="3"/>
  <c r="X250" i="3"/>
  <c r="F250" i="3" s="1"/>
  <c r="X251" i="3"/>
  <c r="X252" i="3"/>
  <c r="F252" i="3" s="1"/>
  <c r="X253" i="3"/>
  <c r="F253" i="3" s="1"/>
  <c r="X254" i="3"/>
  <c r="F254" i="3" s="1"/>
  <c r="X255" i="3"/>
  <c r="F255" i="3" s="1"/>
  <c r="X256" i="3"/>
  <c r="F256" i="3" s="1"/>
  <c r="X257" i="3"/>
  <c r="F257" i="3" s="1"/>
  <c r="X259" i="3"/>
  <c r="F259" i="3" s="1"/>
  <c r="X260" i="3"/>
  <c r="F260" i="3" s="1"/>
  <c r="X262" i="3"/>
  <c r="X263" i="3"/>
  <c r="F263" i="3" s="1"/>
  <c r="X264" i="3"/>
  <c r="F264" i="3" s="1"/>
  <c r="X265" i="3"/>
  <c r="F265" i="3" s="1"/>
  <c r="X266" i="3"/>
  <c r="F266" i="3" s="1"/>
  <c r="X267" i="3"/>
  <c r="F267" i="3" s="1"/>
  <c r="X268" i="3"/>
  <c r="F268" i="3" s="1"/>
  <c r="X269" i="3"/>
  <c r="F269" i="3" s="1"/>
  <c r="X270" i="3"/>
  <c r="X271" i="3"/>
  <c r="F271" i="3" s="1"/>
  <c r="X272" i="3"/>
  <c r="F272" i="3" s="1"/>
  <c r="X273" i="3"/>
  <c r="F273" i="3" s="1"/>
  <c r="X9" i="3"/>
  <c r="F9" i="3" s="1"/>
  <c r="P263" i="3"/>
  <c r="P261" i="3" s="1"/>
  <c r="P260" i="3"/>
  <c r="P258" i="3" s="1"/>
  <c r="P250" i="3"/>
  <c r="P248" i="3" s="1"/>
  <c r="P153" i="3"/>
  <c r="P89" i="3"/>
  <c r="P87" i="3" s="1"/>
  <c r="P61" i="3"/>
  <c r="P59" i="3" s="1"/>
  <c r="P56" i="3"/>
  <c r="P54" i="3"/>
  <c r="P46" i="3"/>
  <c r="P44" i="3" s="1"/>
  <c r="F10" i="3"/>
  <c r="F11" i="3"/>
  <c r="F12" i="3"/>
  <c r="F13" i="3"/>
  <c r="F14" i="3"/>
  <c r="F15" i="3"/>
  <c r="F16" i="3"/>
  <c r="F17" i="3"/>
  <c r="F18" i="3"/>
  <c r="F20" i="3"/>
  <c r="F23" i="3"/>
  <c r="F25" i="3"/>
  <c r="F27" i="3"/>
  <c r="F30" i="3"/>
  <c r="F32" i="3"/>
  <c r="F34" i="3"/>
  <c r="F37" i="3"/>
  <c r="F39" i="3"/>
  <c r="F41" i="3"/>
  <c r="F43" i="3"/>
  <c r="F46" i="3"/>
  <c r="F48" i="3"/>
  <c r="F50" i="3"/>
  <c r="F53" i="3"/>
  <c r="F55" i="3"/>
  <c r="F57" i="3"/>
  <c r="F60" i="3"/>
  <c r="F62" i="3"/>
  <c r="F64" i="3"/>
  <c r="F66" i="3"/>
  <c r="F68" i="3"/>
  <c r="F70" i="3"/>
  <c r="F72" i="3"/>
  <c r="F75" i="3"/>
  <c r="F77" i="3"/>
  <c r="F79" i="3"/>
  <c r="F81" i="3"/>
  <c r="F83" i="3"/>
  <c r="F85" i="3"/>
  <c r="F88" i="3"/>
  <c r="F90" i="3"/>
  <c r="F92" i="3"/>
  <c r="F94" i="3"/>
  <c r="F96" i="3"/>
  <c r="F99" i="3"/>
  <c r="F101" i="3"/>
  <c r="F103" i="3"/>
  <c r="F106" i="3"/>
  <c r="F108" i="3"/>
  <c r="F110" i="3"/>
  <c r="F112" i="3"/>
  <c r="F114" i="3"/>
  <c r="F116" i="3"/>
  <c r="F118" i="3"/>
  <c r="F120" i="3"/>
  <c r="F122" i="3"/>
  <c r="F124" i="3"/>
  <c r="F126" i="3"/>
  <c r="F129" i="3"/>
  <c r="F131" i="3"/>
  <c r="F133" i="3"/>
  <c r="F136" i="3"/>
  <c r="F140" i="3"/>
  <c r="F145" i="3"/>
  <c r="F149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10" i="3"/>
  <c r="F214" i="3"/>
  <c r="F216" i="3"/>
  <c r="F218" i="3"/>
  <c r="F220" i="3"/>
  <c r="F222" i="3"/>
  <c r="F224" i="3"/>
  <c r="F226" i="3"/>
  <c r="F228" i="3"/>
  <c r="F230" i="3"/>
  <c r="F233" i="3"/>
  <c r="F235" i="3"/>
  <c r="F237" i="3"/>
  <c r="F239" i="3"/>
  <c r="F242" i="3"/>
  <c r="F244" i="3"/>
  <c r="F246" i="3"/>
  <c r="F249" i="3"/>
  <c r="F251" i="3"/>
  <c r="F262" i="3"/>
  <c r="F270" i="3"/>
  <c r="D6" i="2"/>
  <c r="K19" i="2"/>
  <c r="J19" i="2"/>
  <c r="I19" i="2"/>
  <c r="H19" i="2"/>
  <c r="G19" i="2"/>
  <c r="F19" i="2"/>
  <c r="E19" i="2"/>
  <c r="K18" i="2"/>
  <c r="J18" i="2"/>
  <c r="I18" i="2"/>
  <c r="H18" i="2"/>
  <c r="G18" i="2"/>
  <c r="F18" i="2"/>
  <c r="E18" i="2"/>
  <c r="D17" i="2"/>
  <c r="D16" i="2"/>
  <c r="D15" i="2"/>
  <c r="D14" i="2"/>
  <c r="D13" i="2"/>
  <c r="D12" i="2"/>
  <c r="D11" i="2"/>
  <c r="D10" i="2"/>
  <c r="D9" i="2"/>
  <c r="D8" i="2"/>
  <c r="D7" i="2"/>
  <c r="Y253" i="6" l="1"/>
  <c r="T254" i="7"/>
  <c r="Y246" i="6"/>
  <c r="T247" i="7"/>
  <c r="Y244" i="6"/>
  <c r="T245" i="7"/>
  <c r="Y242" i="6"/>
  <c r="T243" i="7"/>
  <c r="Y237" i="6"/>
  <c r="T238" i="7"/>
  <c r="Y235" i="6"/>
  <c r="T236" i="7"/>
  <c r="Y226" i="6"/>
  <c r="T227" i="7"/>
  <c r="Y224" i="6"/>
  <c r="T225" i="7"/>
  <c r="Y222" i="6"/>
  <c r="T223" i="7"/>
  <c r="Y220" i="6"/>
  <c r="T221" i="7"/>
  <c r="Y218" i="6"/>
  <c r="T219" i="7"/>
  <c r="Y216" i="6"/>
  <c r="T217" i="7"/>
  <c r="Y214" i="6"/>
  <c r="T215" i="7"/>
  <c r="Y211" i="6"/>
  <c r="T212" i="7"/>
  <c r="Y207" i="6"/>
  <c r="T208" i="7"/>
  <c r="Y150" i="6"/>
  <c r="T151" i="7"/>
  <c r="Y146" i="6"/>
  <c r="T147" i="7"/>
  <c r="Y141" i="6"/>
  <c r="T142" i="7"/>
  <c r="Y136" i="6"/>
  <c r="T137" i="7"/>
  <c r="Y133" i="6"/>
  <c r="T134" i="7"/>
  <c r="Y131" i="6"/>
  <c r="T132" i="7"/>
  <c r="Y129" i="6"/>
  <c r="T130" i="7"/>
  <c r="Y124" i="6"/>
  <c r="T125" i="7"/>
  <c r="Y122" i="6"/>
  <c r="T123" i="7"/>
  <c r="Y120" i="6"/>
  <c r="T121" i="7"/>
  <c r="Y118" i="6"/>
  <c r="T119" i="7"/>
  <c r="Y116" i="6"/>
  <c r="T117" i="7"/>
  <c r="Y114" i="6"/>
  <c r="T115" i="7"/>
  <c r="Y112" i="6"/>
  <c r="T113" i="7"/>
  <c r="Y110" i="6"/>
  <c r="T111" i="7"/>
  <c r="Y108" i="6"/>
  <c r="T109" i="7"/>
  <c r="Y106" i="6"/>
  <c r="T107" i="7"/>
  <c r="Y103" i="6"/>
  <c r="T104" i="7"/>
  <c r="Y101" i="6"/>
  <c r="T102" i="7"/>
  <c r="Y99" i="6"/>
  <c r="T100" i="7"/>
  <c r="Y94" i="6"/>
  <c r="T95" i="7"/>
  <c r="Y92" i="6"/>
  <c r="T93" i="7"/>
  <c r="Y90" i="6"/>
  <c r="T91" i="7"/>
  <c r="Y85" i="6"/>
  <c r="T86" i="7"/>
  <c r="Y83" i="6"/>
  <c r="T84" i="7"/>
  <c r="Y81" i="6"/>
  <c r="T82" i="7"/>
  <c r="Y79" i="6"/>
  <c r="T80" i="7"/>
  <c r="Y77" i="6"/>
  <c r="T78" i="7"/>
  <c r="Y75" i="6"/>
  <c r="T76" i="7"/>
  <c r="Y73" i="6"/>
  <c r="T74" i="7"/>
  <c r="Y70" i="6"/>
  <c r="T71" i="7"/>
  <c r="Y68" i="6"/>
  <c r="T69" i="7"/>
  <c r="Y66" i="6"/>
  <c r="T67" i="7"/>
  <c r="Y64" i="6"/>
  <c r="T65" i="7"/>
  <c r="Y62" i="6"/>
  <c r="T63" i="7"/>
  <c r="Y57" i="6"/>
  <c r="T58" i="7"/>
  <c r="Y50" i="6"/>
  <c r="T51" i="7"/>
  <c r="Y48" i="6"/>
  <c r="T49" i="7"/>
  <c r="Y46" i="6"/>
  <c r="T47" i="7"/>
  <c r="Y41" i="6"/>
  <c r="T42" i="7"/>
  <c r="Y39" i="6"/>
  <c r="T40" i="7"/>
  <c r="Y34" i="6"/>
  <c r="T35" i="7"/>
  <c r="Y32" i="6"/>
  <c r="T33" i="7"/>
  <c r="Y30" i="6"/>
  <c r="T31" i="7"/>
  <c r="Y28" i="6"/>
  <c r="T29" i="7"/>
  <c r="Y25" i="6"/>
  <c r="T26" i="7"/>
  <c r="Y245" i="6"/>
  <c r="T246" i="7"/>
  <c r="Y243" i="6"/>
  <c r="T244" i="7"/>
  <c r="Y241" i="6"/>
  <c r="T242" i="7"/>
  <c r="Y238" i="6"/>
  <c r="T239" i="7"/>
  <c r="Y236" i="6"/>
  <c r="T237" i="7"/>
  <c r="Y234" i="6"/>
  <c r="T235" i="7"/>
  <c r="Y232" i="6"/>
  <c r="T233" i="7"/>
  <c r="Y225" i="6"/>
  <c r="T226" i="7"/>
  <c r="Y223" i="6"/>
  <c r="T224" i="7"/>
  <c r="Y221" i="6"/>
  <c r="T222" i="7"/>
  <c r="Y219" i="6"/>
  <c r="T220" i="7"/>
  <c r="Y217" i="6"/>
  <c r="T218" i="7"/>
  <c r="Y215" i="6"/>
  <c r="T216" i="7"/>
  <c r="Y213" i="6"/>
  <c r="T214" i="7"/>
  <c r="Y209" i="6"/>
  <c r="T210" i="7"/>
  <c r="Y204" i="6"/>
  <c r="T205" i="7"/>
  <c r="Y202" i="6"/>
  <c r="T203" i="7"/>
  <c r="Y200" i="6"/>
  <c r="T201" i="7"/>
  <c r="Y198" i="6"/>
  <c r="T199" i="7"/>
  <c r="Y196" i="6"/>
  <c r="T197" i="7"/>
  <c r="Y194" i="6"/>
  <c r="T195" i="7"/>
  <c r="Y191" i="6"/>
  <c r="T192" i="7"/>
  <c r="Y189" i="6"/>
  <c r="T190" i="7"/>
  <c r="Y187" i="6"/>
  <c r="T188" i="7"/>
  <c r="Y185" i="6"/>
  <c r="T186" i="7"/>
  <c r="Y183" i="6"/>
  <c r="T184" i="7"/>
  <c r="Y181" i="6"/>
  <c r="T182" i="7"/>
  <c r="Y179" i="6"/>
  <c r="T180" i="7"/>
  <c r="Y177" i="6"/>
  <c r="T178" i="7"/>
  <c r="Y175" i="6"/>
  <c r="T176" i="7"/>
  <c r="Y171" i="6"/>
  <c r="T172" i="7"/>
  <c r="Y169" i="6"/>
  <c r="T170" i="7"/>
  <c r="Y167" i="6"/>
  <c r="T168" i="7"/>
  <c r="Y165" i="6"/>
  <c r="T166" i="7"/>
  <c r="Y163" i="6"/>
  <c r="T164" i="7"/>
  <c r="Y161" i="6"/>
  <c r="T162" i="7"/>
  <c r="Y159" i="6"/>
  <c r="T160" i="7"/>
  <c r="Y157" i="6"/>
  <c r="T158" i="7"/>
  <c r="Y148" i="6"/>
  <c r="T149" i="7"/>
  <c r="Y144" i="6"/>
  <c r="T145" i="7"/>
  <c r="Y139" i="6"/>
  <c r="T140" i="7"/>
  <c r="Y135" i="6"/>
  <c r="T136" i="7"/>
  <c r="Y132" i="6"/>
  <c r="T133" i="7"/>
  <c r="Y130" i="6"/>
  <c r="T131" i="7"/>
  <c r="Y128" i="6"/>
  <c r="T129" i="7"/>
  <c r="Y125" i="6"/>
  <c r="T126" i="7"/>
  <c r="Y123" i="6"/>
  <c r="T124" i="7"/>
  <c r="Y121" i="6"/>
  <c r="T122" i="7"/>
  <c r="Y119" i="6"/>
  <c r="T120" i="7"/>
  <c r="Y117" i="6"/>
  <c r="T118" i="7"/>
  <c r="Y115" i="6"/>
  <c r="T116" i="7"/>
  <c r="Y113" i="6"/>
  <c r="T114" i="7"/>
  <c r="Y111" i="6"/>
  <c r="T112" i="7"/>
  <c r="Y109" i="6"/>
  <c r="T110" i="7"/>
  <c r="V239" i="4"/>
  <c r="AA260" i="4"/>
  <c r="H247" i="6"/>
  <c r="H212" i="6"/>
  <c r="C212" i="6" s="1"/>
  <c r="H205" i="6"/>
  <c r="H192" i="6"/>
  <c r="H137" i="6"/>
  <c r="H134" i="6"/>
  <c r="C134" i="6" s="1"/>
  <c r="H104" i="6"/>
  <c r="H86" i="6"/>
  <c r="H58" i="6"/>
  <c r="H51" i="6"/>
  <c r="H35" i="6"/>
  <c r="L247" i="6"/>
  <c r="L212" i="6"/>
  <c r="L205" i="6"/>
  <c r="L192" i="6"/>
  <c r="L137" i="6"/>
  <c r="L134" i="6"/>
  <c r="L104" i="6"/>
  <c r="L86" i="6"/>
  <c r="L58" i="6"/>
  <c r="L51" i="6"/>
  <c r="L35" i="6"/>
  <c r="P247" i="6"/>
  <c r="P212" i="6"/>
  <c r="P205" i="6"/>
  <c r="P192" i="6"/>
  <c r="P137" i="6"/>
  <c r="P134" i="6"/>
  <c r="P104" i="6"/>
  <c r="P86" i="6"/>
  <c r="P58" i="6"/>
  <c r="P51" i="6"/>
  <c r="P35" i="6"/>
  <c r="T247" i="6"/>
  <c r="T212" i="6"/>
  <c r="T205" i="6"/>
  <c r="T192" i="6"/>
  <c r="T137" i="6"/>
  <c r="T134" i="6"/>
  <c r="T104" i="6"/>
  <c r="T86" i="6"/>
  <c r="Y107" i="6"/>
  <c r="T108" i="7"/>
  <c r="Y105" i="6"/>
  <c r="T106" i="7"/>
  <c r="Y102" i="6"/>
  <c r="T103" i="7"/>
  <c r="Y100" i="6"/>
  <c r="T101" i="7"/>
  <c r="Y98" i="6"/>
  <c r="T99" i="7"/>
  <c r="Y95" i="6"/>
  <c r="T96" i="7"/>
  <c r="Y93" i="6"/>
  <c r="T94" i="7"/>
  <c r="Y91" i="6"/>
  <c r="T92" i="7"/>
  <c r="Y89" i="6"/>
  <c r="T90" i="7"/>
  <c r="Y84" i="6"/>
  <c r="T85" i="7"/>
  <c r="Y82" i="6"/>
  <c r="T83" i="7"/>
  <c r="Y78" i="6"/>
  <c r="T79" i="7"/>
  <c r="Y76" i="6"/>
  <c r="T77" i="7"/>
  <c r="Y74" i="6"/>
  <c r="T75" i="7"/>
  <c r="Y71" i="6"/>
  <c r="T72" i="7"/>
  <c r="Y69" i="6"/>
  <c r="T70" i="7"/>
  <c r="Y67" i="6"/>
  <c r="T68" i="7"/>
  <c r="Y65" i="6"/>
  <c r="T66" i="7"/>
  <c r="Y63" i="6"/>
  <c r="T64" i="7"/>
  <c r="Y61" i="6"/>
  <c r="T62" i="7"/>
  <c r="Y56" i="6"/>
  <c r="T57" i="7"/>
  <c r="Y49" i="6"/>
  <c r="T50" i="7"/>
  <c r="Y47" i="6"/>
  <c r="T48" i="7"/>
  <c r="Y42" i="6"/>
  <c r="T43" i="7"/>
  <c r="Y40" i="6"/>
  <c r="T41" i="7"/>
  <c r="Y38" i="6"/>
  <c r="T39" i="7"/>
  <c r="Y36" i="6"/>
  <c r="T37" i="7"/>
  <c r="Y33" i="6"/>
  <c r="T34" i="7"/>
  <c r="Y29" i="6"/>
  <c r="T30" i="7"/>
  <c r="Y26" i="6"/>
  <c r="T27" i="7"/>
  <c r="Y11" i="6"/>
  <c r="T12" i="7"/>
  <c r="Y271" i="6"/>
  <c r="T272" i="7"/>
  <c r="Y267" i="6"/>
  <c r="T268" i="7"/>
  <c r="Y263" i="6"/>
  <c r="T264" i="7"/>
  <c r="X261" i="3"/>
  <c r="Y255" i="6"/>
  <c r="T256" i="7"/>
  <c r="Y251" i="6"/>
  <c r="T252" i="7"/>
  <c r="X240" i="3"/>
  <c r="F240" i="3" s="1"/>
  <c r="X231" i="3"/>
  <c r="AA248" i="3"/>
  <c r="AF27" i="4"/>
  <c r="AH29" i="10"/>
  <c r="AK27" i="8"/>
  <c r="S28" i="7"/>
  <c r="BI27" i="9"/>
  <c r="X27" i="6"/>
  <c r="AF72" i="4"/>
  <c r="AH74" i="10"/>
  <c r="BI72" i="9"/>
  <c r="X72" i="6"/>
  <c r="AK72" i="8"/>
  <c r="S73" i="7"/>
  <c r="AF96" i="4"/>
  <c r="AH98" i="10"/>
  <c r="AK96" i="8"/>
  <c r="S97" i="7"/>
  <c r="BI96" i="9"/>
  <c r="X96" i="6"/>
  <c r="AF104" i="4"/>
  <c r="AH106" i="10"/>
  <c r="AK104" i="8"/>
  <c r="S105" i="7"/>
  <c r="BI104" i="9"/>
  <c r="X104" i="6"/>
  <c r="AF126" i="4"/>
  <c r="AH128" i="10"/>
  <c r="AK126" i="8"/>
  <c r="S127" i="7"/>
  <c r="BI126" i="9"/>
  <c r="X126" i="6"/>
  <c r="AF134" i="4"/>
  <c r="AH136" i="10"/>
  <c r="AK134" i="8"/>
  <c r="S135" i="7"/>
  <c r="BI134" i="9"/>
  <c r="X134" i="6"/>
  <c r="AF137" i="4"/>
  <c r="AH139" i="10"/>
  <c r="BI137" i="9"/>
  <c r="X137" i="6"/>
  <c r="AK137" i="8"/>
  <c r="S138" i="7"/>
  <c r="AF143" i="4"/>
  <c r="AH145" i="10"/>
  <c r="BI143" i="9"/>
  <c r="X143" i="6"/>
  <c r="AK143" i="8"/>
  <c r="S144" i="7"/>
  <c r="AF205" i="4"/>
  <c r="AH207" i="10"/>
  <c r="BI205" i="9"/>
  <c r="X205" i="6"/>
  <c r="AK205" i="8"/>
  <c r="S206" i="7"/>
  <c r="AF212" i="4"/>
  <c r="AH214" i="10"/>
  <c r="AK212" i="8"/>
  <c r="S213" i="7"/>
  <c r="BI212" i="9"/>
  <c r="X212" i="6"/>
  <c r="AF239" i="4"/>
  <c r="AH241" i="10"/>
  <c r="AK239" i="8"/>
  <c r="S240" i="7"/>
  <c r="BI239" i="9"/>
  <c r="X239" i="6"/>
  <c r="V260" i="4"/>
  <c r="V152" i="4"/>
  <c r="V143" i="4"/>
  <c r="AA239" i="4"/>
  <c r="AA152" i="4"/>
  <c r="F241" i="3"/>
  <c r="F232" i="3"/>
  <c r="Y203" i="6"/>
  <c r="T204" i="7"/>
  <c r="Y199" i="6"/>
  <c r="T200" i="7"/>
  <c r="Y197" i="6"/>
  <c r="T198" i="7"/>
  <c r="Y195" i="6"/>
  <c r="T196" i="7"/>
  <c r="Y190" i="6"/>
  <c r="T191" i="7"/>
  <c r="Y186" i="6"/>
  <c r="T187" i="7"/>
  <c r="Y182" i="6"/>
  <c r="T183" i="7"/>
  <c r="Y180" i="6"/>
  <c r="T181" i="7"/>
  <c r="Y178" i="6"/>
  <c r="T179" i="7"/>
  <c r="Y176" i="6"/>
  <c r="T177" i="7"/>
  <c r="Y174" i="6"/>
  <c r="T175" i="7"/>
  <c r="Y172" i="6"/>
  <c r="T173" i="7"/>
  <c r="Y170" i="6"/>
  <c r="T171" i="7"/>
  <c r="Y166" i="6"/>
  <c r="T167" i="7"/>
  <c r="Y162" i="6"/>
  <c r="T163" i="7"/>
  <c r="Y160" i="6"/>
  <c r="T161" i="7"/>
  <c r="Y158" i="6"/>
  <c r="T159" i="7"/>
  <c r="Y156" i="6"/>
  <c r="T157" i="7"/>
  <c r="F128" i="3"/>
  <c r="F98" i="3"/>
  <c r="F45" i="3"/>
  <c r="T45" i="7" s="1"/>
  <c r="Y10" i="6"/>
  <c r="T11" i="7"/>
  <c r="Y272" i="6"/>
  <c r="T273" i="7"/>
  <c r="Y268" i="6"/>
  <c r="T269" i="7"/>
  <c r="Y266" i="6"/>
  <c r="T267" i="7"/>
  <c r="Y264" i="6"/>
  <c r="T265" i="7"/>
  <c r="Y256" i="6"/>
  <c r="T257" i="7"/>
  <c r="Y254" i="6"/>
  <c r="T255" i="7"/>
  <c r="Y252" i="6"/>
  <c r="T253" i="7"/>
  <c r="X248" i="3"/>
  <c r="Y210" i="6"/>
  <c r="T211" i="7"/>
  <c r="Y208" i="6"/>
  <c r="T209" i="7"/>
  <c r="Y151" i="6"/>
  <c r="T152" i="7"/>
  <c r="Y149" i="6"/>
  <c r="T150" i="7"/>
  <c r="Y147" i="6"/>
  <c r="T148" i="7"/>
  <c r="Y145" i="6"/>
  <c r="T146" i="7"/>
  <c r="Y142" i="6"/>
  <c r="T143" i="7"/>
  <c r="Y140" i="6"/>
  <c r="T141" i="7"/>
  <c r="AA261" i="3"/>
  <c r="AA258" i="3"/>
  <c r="AA240" i="3"/>
  <c r="AA231" i="3"/>
  <c r="AA28" i="3"/>
  <c r="D274" i="3"/>
  <c r="AC274" i="3"/>
  <c r="Z274" i="3"/>
  <c r="W274" i="3"/>
  <c r="U274" i="3"/>
  <c r="S274" i="3"/>
  <c r="Q274" i="3"/>
  <c r="N274" i="3"/>
  <c r="J274" i="3"/>
  <c r="V247" i="4"/>
  <c r="V212" i="4"/>
  <c r="V205" i="4"/>
  <c r="V192" i="4"/>
  <c r="V137" i="4"/>
  <c r="V134" i="4"/>
  <c r="V104" i="4"/>
  <c r="AA247" i="4"/>
  <c r="AA212" i="4"/>
  <c r="AA205" i="4"/>
  <c r="AA192" i="4"/>
  <c r="AA137" i="4"/>
  <c r="AA134" i="4"/>
  <c r="AA104" i="4"/>
  <c r="AA96" i="4"/>
  <c r="AA43" i="4"/>
  <c r="AA27" i="4"/>
  <c r="AA20" i="4"/>
  <c r="H260" i="6"/>
  <c r="C260" i="6" s="1"/>
  <c r="H257" i="6"/>
  <c r="H239" i="6"/>
  <c r="H230" i="6"/>
  <c r="H152" i="6"/>
  <c r="C152" i="6" s="1"/>
  <c r="H143" i="6"/>
  <c r="C126" i="6"/>
  <c r="H72" i="6"/>
  <c r="H20" i="6"/>
  <c r="L260" i="6"/>
  <c r="L239" i="6"/>
  <c r="L230" i="6"/>
  <c r="L152" i="6"/>
  <c r="L143" i="6"/>
  <c r="L72" i="6"/>
  <c r="L20" i="6"/>
  <c r="P260" i="6"/>
  <c r="P239" i="6"/>
  <c r="P230" i="6"/>
  <c r="P152" i="6"/>
  <c r="P143" i="6"/>
  <c r="P72" i="6"/>
  <c r="P273" i="6" s="1"/>
  <c r="P20" i="6"/>
  <c r="T260" i="6"/>
  <c r="T239" i="6"/>
  <c r="T230" i="6"/>
  <c r="T152" i="6"/>
  <c r="T143" i="6"/>
  <c r="T72" i="6"/>
  <c r="D142" i="8"/>
  <c r="D138" i="8"/>
  <c r="D151" i="8"/>
  <c r="D147" i="8"/>
  <c r="F260" i="8"/>
  <c r="E137" i="8"/>
  <c r="I86" i="8"/>
  <c r="H86" i="8"/>
  <c r="F86" i="8"/>
  <c r="H72" i="8"/>
  <c r="H58" i="8"/>
  <c r="G51" i="8"/>
  <c r="G43" i="8"/>
  <c r="F43" i="8"/>
  <c r="G35" i="8"/>
  <c r="G27" i="8"/>
  <c r="T58" i="6"/>
  <c r="T51" i="6"/>
  <c r="T43" i="6"/>
  <c r="T35" i="6"/>
  <c r="T27" i="6"/>
  <c r="T20" i="6"/>
  <c r="T273" i="6" s="1"/>
  <c r="V273" i="6"/>
  <c r="S273" i="6"/>
  <c r="Q273" i="6"/>
  <c r="N273" i="6"/>
  <c r="K273" i="6"/>
  <c r="I273" i="6"/>
  <c r="F273" i="6"/>
  <c r="D35" i="6"/>
  <c r="D72" i="6"/>
  <c r="D96" i="6"/>
  <c r="D8" i="8"/>
  <c r="D135" i="8"/>
  <c r="D125" i="8"/>
  <c r="D123" i="8"/>
  <c r="D121" i="8"/>
  <c r="D119" i="8"/>
  <c r="D117" i="8"/>
  <c r="D115" i="8"/>
  <c r="D113" i="8"/>
  <c r="D111" i="8"/>
  <c r="D109" i="8"/>
  <c r="D107" i="8"/>
  <c r="D105" i="8"/>
  <c r="D26" i="8"/>
  <c r="D22" i="8"/>
  <c r="D17" i="8"/>
  <c r="D13" i="8"/>
  <c r="D9" i="8"/>
  <c r="D71" i="8"/>
  <c r="D69" i="8"/>
  <c r="D67" i="8"/>
  <c r="D63" i="8"/>
  <c r="D61" i="8"/>
  <c r="D59" i="8"/>
  <c r="D54" i="8"/>
  <c r="D52" i="8"/>
  <c r="D49" i="8"/>
  <c r="D47" i="8"/>
  <c r="D45" i="8"/>
  <c r="D41" i="8"/>
  <c r="D39" i="8"/>
  <c r="D37" i="8"/>
  <c r="D34" i="8"/>
  <c r="D30" i="8"/>
  <c r="D83" i="8"/>
  <c r="D79" i="8"/>
  <c r="D75" i="8"/>
  <c r="D33" i="8"/>
  <c r="D31" i="8"/>
  <c r="D29" i="8"/>
  <c r="D25" i="8"/>
  <c r="D23" i="8"/>
  <c r="E247" i="8"/>
  <c r="H239" i="8"/>
  <c r="F239" i="8"/>
  <c r="E230" i="8"/>
  <c r="I212" i="8"/>
  <c r="E205" i="8"/>
  <c r="H192" i="8"/>
  <c r="H152" i="8"/>
  <c r="H137" i="8"/>
  <c r="F134" i="8"/>
  <c r="I134" i="8"/>
  <c r="G134" i="8"/>
  <c r="E126" i="8"/>
  <c r="E86" i="8"/>
  <c r="E72" i="8"/>
  <c r="E51" i="8"/>
  <c r="I51" i="8"/>
  <c r="E43" i="8"/>
  <c r="D43" i="8" s="1"/>
  <c r="I43" i="8"/>
  <c r="I35" i="8"/>
  <c r="I27" i="8"/>
  <c r="AE273" i="8"/>
  <c r="O273" i="8"/>
  <c r="C208" i="9"/>
  <c r="C204" i="9"/>
  <c r="C202" i="9"/>
  <c r="C200" i="9"/>
  <c r="C198" i="9"/>
  <c r="C196" i="9"/>
  <c r="C194" i="9"/>
  <c r="C192" i="9"/>
  <c r="C190" i="9"/>
  <c r="C188" i="9"/>
  <c r="C186" i="9"/>
  <c r="C184" i="9"/>
  <c r="C182" i="9"/>
  <c r="C180" i="9"/>
  <c r="C178" i="9"/>
  <c r="C176" i="9"/>
  <c r="C174" i="9"/>
  <c r="C172" i="9"/>
  <c r="C170" i="9"/>
  <c r="C168" i="9"/>
  <c r="C166" i="9"/>
  <c r="C164" i="9"/>
  <c r="C162" i="9"/>
  <c r="C160" i="9"/>
  <c r="C158" i="9"/>
  <c r="C156" i="9"/>
  <c r="C154" i="9"/>
  <c r="C142" i="9"/>
  <c r="C140" i="9"/>
  <c r="C138" i="9"/>
  <c r="C136" i="9"/>
  <c r="C132" i="9"/>
  <c r="C130" i="9"/>
  <c r="C128" i="9"/>
  <c r="C92" i="9"/>
  <c r="C88" i="9"/>
  <c r="C83" i="9"/>
  <c r="C79" i="9"/>
  <c r="C75" i="9"/>
  <c r="C71" i="9"/>
  <c r="C67" i="9"/>
  <c r="C63" i="9"/>
  <c r="C59" i="9"/>
  <c r="C55" i="9"/>
  <c r="C51" i="9"/>
  <c r="C49" i="9"/>
  <c r="C47" i="9"/>
  <c r="C45" i="9"/>
  <c r="C41" i="9"/>
  <c r="C37" i="9"/>
  <c r="C33" i="9"/>
  <c r="C31" i="9"/>
  <c r="C29" i="9"/>
  <c r="C211" i="9"/>
  <c r="C209" i="9"/>
  <c r="C207" i="9"/>
  <c r="C135" i="9"/>
  <c r="C95" i="9"/>
  <c r="C93" i="9"/>
  <c r="C91" i="9"/>
  <c r="C89" i="9"/>
  <c r="C87" i="9"/>
  <c r="C84" i="9"/>
  <c r="C82" i="9"/>
  <c r="C80" i="9"/>
  <c r="C78" i="9"/>
  <c r="C76" i="9"/>
  <c r="C74" i="9"/>
  <c r="C72" i="9"/>
  <c r="C70" i="9"/>
  <c r="C68" i="9"/>
  <c r="C66" i="9"/>
  <c r="C64" i="9"/>
  <c r="C62" i="9"/>
  <c r="C60" i="9"/>
  <c r="C58" i="9"/>
  <c r="C56" i="9"/>
  <c r="C54" i="9"/>
  <c r="C52" i="9"/>
  <c r="C42" i="9"/>
  <c r="C40" i="9"/>
  <c r="C38" i="9"/>
  <c r="C36" i="9"/>
  <c r="C34" i="9"/>
  <c r="C32" i="9"/>
  <c r="C30" i="9"/>
  <c r="C28" i="9"/>
  <c r="G20" i="9"/>
  <c r="H58" i="9"/>
  <c r="H72" i="9"/>
  <c r="H137" i="9"/>
  <c r="D29" i="10"/>
  <c r="D53" i="10"/>
  <c r="D60" i="10"/>
  <c r="D139" i="10"/>
  <c r="D154" i="10"/>
  <c r="D207" i="10"/>
  <c r="D214" i="10"/>
  <c r="D241" i="10"/>
  <c r="D262" i="10"/>
  <c r="AG22" i="10"/>
  <c r="AE276" i="10"/>
  <c r="Y18" i="6"/>
  <c r="T19" i="7"/>
  <c r="Y228" i="6"/>
  <c r="T229" i="7"/>
  <c r="Y229" i="6"/>
  <c r="T230" i="7"/>
  <c r="T185" i="7"/>
  <c r="Y184" i="6"/>
  <c r="T189" i="7"/>
  <c r="Y188" i="6"/>
  <c r="AF230" i="4"/>
  <c r="AH232" i="10"/>
  <c r="BI230" i="9"/>
  <c r="X230" i="6"/>
  <c r="AK230" i="8"/>
  <c r="S231" i="7"/>
  <c r="Y233" i="6"/>
  <c r="T234" i="7"/>
  <c r="T228" i="7"/>
  <c r="Y227" i="6"/>
  <c r="AD276" i="10"/>
  <c r="D276" i="10" s="1"/>
  <c r="D51" i="6"/>
  <c r="T81" i="7"/>
  <c r="Y80" i="6"/>
  <c r="Y193" i="6"/>
  <c r="T194" i="7"/>
  <c r="AF192" i="4"/>
  <c r="AH194" i="10"/>
  <c r="AK192" i="8"/>
  <c r="BI192" i="9"/>
  <c r="S193" i="7"/>
  <c r="X192" i="6"/>
  <c r="T165" i="7"/>
  <c r="Y164" i="6"/>
  <c r="AF35" i="4"/>
  <c r="AH37" i="10"/>
  <c r="BI35" i="9"/>
  <c r="AK35" i="8"/>
  <c r="X35" i="6"/>
  <c r="S36" i="7"/>
  <c r="Y37" i="6"/>
  <c r="T38" i="7"/>
  <c r="T32" i="7"/>
  <c r="Y31" i="6"/>
  <c r="T263" i="7"/>
  <c r="Y262" i="6"/>
  <c r="Y261" i="6"/>
  <c r="T262" i="7"/>
  <c r="T260" i="7"/>
  <c r="Y259" i="6"/>
  <c r="Y258" i="6"/>
  <c r="T259" i="7"/>
  <c r="AF257" i="4"/>
  <c r="AH259" i="10"/>
  <c r="X257" i="6"/>
  <c r="S258" i="7"/>
  <c r="BI257" i="9"/>
  <c r="AK257" i="8"/>
  <c r="Y250" i="6"/>
  <c r="T251" i="7"/>
  <c r="Y249" i="6"/>
  <c r="T250" i="7"/>
  <c r="T249" i="7"/>
  <c r="Y248" i="6"/>
  <c r="AF247" i="4"/>
  <c r="AH249" i="10"/>
  <c r="AK247" i="8"/>
  <c r="S248" i="7"/>
  <c r="BI247" i="9"/>
  <c r="X247" i="6"/>
  <c r="Y153" i="6"/>
  <c r="T154" i="7"/>
  <c r="L274" i="3"/>
  <c r="Y88" i="6"/>
  <c r="T89" i="7"/>
  <c r="T88" i="7"/>
  <c r="Y87" i="6"/>
  <c r="AF86" i="4"/>
  <c r="AH88" i="10"/>
  <c r="X86" i="6"/>
  <c r="AK86" i="8"/>
  <c r="BI86" i="9"/>
  <c r="S87" i="7"/>
  <c r="Y60" i="6"/>
  <c r="T61" i="7"/>
  <c r="Y59" i="6"/>
  <c r="T60" i="7"/>
  <c r="AH60" i="10"/>
  <c r="AF58" i="4"/>
  <c r="BI58" i="9"/>
  <c r="X58" i="6"/>
  <c r="S59" i="7"/>
  <c r="AK58" i="8"/>
  <c r="T56" i="7"/>
  <c r="Y55" i="6"/>
  <c r="Y54" i="6"/>
  <c r="T55" i="7"/>
  <c r="Y53" i="6"/>
  <c r="T54" i="7"/>
  <c r="AH53" i="10"/>
  <c r="AF51" i="4"/>
  <c r="S52" i="7"/>
  <c r="BI51" i="9"/>
  <c r="AK51" i="8"/>
  <c r="X51" i="6"/>
  <c r="T53" i="7"/>
  <c r="Y52" i="6"/>
  <c r="Y45" i="6"/>
  <c r="T46" i="7"/>
  <c r="Y44" i="6"/>
  <c r="AF43" i="4"/>
  <c r="AH45" i="10"/>
  <c r="AK43" i="8"/>
  <c r="S44" i="7"/>
  <c r="BI43" i="9"/>
  <c r="X43" i="6"/>
  <c r="G274" i="3"/>
  <c r="V9" i="5" s="1"/>
  <c r="T156" i="7"/>
  <c r="Y155" i="6"/>
  <c r="AF152" i="4"/>
  <c r="AH154" i="10"/>
  <c r="S153" i="7"/>
  <c r="X152" i="6"/>
  <c r="BI152" i="9"/>
  <c r="AK152" i="8"/>
  <c r="T155" i="7"/>
  <c r="Y154" i="6"/>
  <c r="Y24" i="6"/>
  <c r="T25" i="7"/>
  <c r="D21" i="8"/>
  <c r="Y21" i="6"/>
  <c r="T22" i="7"/>
  <c r="BJ8" i="9"/>
  <c r="AL8" i="8"/>
  <c r="Y23" i="6"/>
  <c r="T24" i="7"/>
  <c r="Y22" i="6"/>
  <c r="T23" i="7"/>
  <c r="AF20" i="4"/>
  <c r="AH22" i="10"/>
  <c r="BI20" i="9"/>
  <c r="AK20" i="8"/>
  <c r="X20" i="6"/>
  <c r="S21" i="7"/>
  <c r="Y269" i="6"/>
  <c r="T270" i="7"/>
  <c r="AI273" i="4"/>
  <c r="V12" i="5"/>
  <c r="Y265" i="6"/>
  <c r="T266" i="7"/>
  <c r="T14" i="7"/>
  <c r="Y13" i="6"/>
  <c r="Y16" i="6"/>
  <c r="T17" i="7"/>
  <c r="T16" i="7"/>
  <c r="Y15" i="6"/>
  <c r="Y270" i="6"/>
  <c r="T271" i="7"/>
  <c r="Y173" i="6"/>
  <c r="T174" i="7"/>
  <c r="Y168" i="6"/>
  <c r="T169" i="7"/>
  <c r="Y9" i="6"/>
  <c r="T10" i="7"/>
  <c r="Y8" i="6"/>
  <c r="T9" i="7"/>
  <c r="Y201" i="6"/>
  <c r="T202" i="7"/>
  <c r="Y12" i="6"/>
  <c r="T13" i="7"/>
  <c r="Y19" i="6"/>
  <c r="T20" i="7"/>
  <c r="D19" i="2"/>
  <c r="Y17" i="6"/>
  <c r="T18" i="7"/>
  <c r="T15" i="7"/>
  <c r="Y14" i="6"/>
  <c r="E273" i="9"/>
  <c r="D18" i="2"/>
  <c r="C274" i="3"/>
  <c r="AH262" i="10"/>
  <c r="BI260" i="9"/>
  <c r="X260" i="6"/>
  <c r="AK260" i="8"/>
  <c r="S261" i="7"/>
  <c r="E239" i="8"/>
  <c r="AC273" i="8"/>
  <c r="U273" i="8"/>
  <c r="M273" i="8"/>
  <c r="I205" i="8"/>
  <c r="F192" i="8"/>
  <c r="F143" i="8"/>
  <c r="F137" i="8"/>
  <c r="H260" i="8"/>
  <c r="F257" i="8"/>
  <c r="G257" i="8"/>
  <c r="I247" i="8"/>
  <c r="AG273" i="8"/>
  <c r="Y273" i="8"/>
  <c r="Q273" i="8"/>
  <c r="F230" i="8"/>
  <c r="E192" i="8"/>
  <c r="D192" i="8" s="1"/>
  <c r="G192" i="8"/>
  <c r="G152" i="8"/>
  <c r="I137" i="8"/>
  <c r="G137" i="8"/>
  <c r="E134" i="8"/>
  <c r="H134" i="8"/>
  <c r="H126" i="8"/>
  <c r="E104" i="8"/>
  <c r="H104" i="8"/>
  <c r="F104" i="8"/>
  <c r="I104" i="8"/>
  <c r="G104" i="8"/>
  <c r="G96" i="8"/>
  <c r="G86" i="8"/>
  <c r="D86" i="8" s="1"/>
  <c r="G72" i="8"/>
  <c r="I58" i="8"/>
  <c r="G58" i="8"/>
  <c r="H51" i="8"/>
  <c r="H43" i="8"/>
  <c r="H35" i="8"/>
  <c r="E27" i="8"/>
  <c r="H27" i="8"/>
  <c r="F27" i="8"/>
  <c r="AA273" i="8"/>
  <c r="S273" i="8"/>
  <c r="K273" i="8"/>
  <c r="D272" i="8"/>
  <c r="D270" i="8"/>
  <c r="D268" i="8"/>
  <c r="D266" i="8"/>
  <c r="D264" i="8"/>
  <c r="D262" i="8"/>
  <c r="D256" i="8"/>
  <c r="D254" i="8"/>
  <c r="D252" i="8"/>
  <c r="D250" i="8"/>
  <c r="D248" i="8"/>
  <c r="D238" i="8"/>
  <c r="D236" i="8"/>
  <c r="D234" i="8"/>
  <c r="D232" i="8"/>
  <c r="D203" i="8"/>
  <c r="D201" i="8"/>
  <c r="D199" i="8"/>
  <c r="D197" i="8"/>
  <c r="D195" i="8"/>
  <c r="D193" i="8"/>
  <c r="D103" i="8"/>
  <c r="D101" i="8"/>
  <c r="D99" i="8"/>
  <c r="D97" i="8"/>
  <c r="D94" i="8"/>
  <c r="D92" i="8"/>
  <c r="D90" i="8"/>
  <c r="D88" i="8"/>
  <c r="D84" i="8"/>
  <c r="D82" i="8"/>
  <c r="D80" i="8"/>
  <c r="D78" i="8"/>
  <c r="D76" i="8"/>
  <c r="D74" i="8"/>
  <c r="D57" i="8"/>
  <c r="D55" i="8"/>
  <c r="D53" i="8"/>
  <c r="F20" i="8"/>
  <c r="D18" i="8"/>
  <c r="D16" i="8"/>
  <c r="D14" i="8"/>
  <c r="D12" i="8"/>
  <c r="D10" i="8"/>
  <c r="E276" i="10"/>
  <c r="AG276" i="10"/>
  <c r="X153" i="3"/>
  <c r="F153" i="3" s="1"/>
  <c r="X73" i="3"/>
  <c r="X21" i="3"/>
  <c r="AA144" i="3"/>
  <c r="F231" i="3"/>
  <c r="K274" i="3"/>
  <c r="I274" i="3"/>
  <c r="V86" i="4"/>
  <c r="V58" i="4"/>
  <c r="V51" i="4"/>
  <c r="V35" i="4"/>
  <c r="AA86" i="4"/>
  <c r="AA72" i="4"/>
  <c r="AA58" i="4"/>
  <c r="AA51" i="4"/>
  <c r="AA35" i="4"/>
  <c r="AA273" i="4" s="1"/>
  <c r="C20" i="4"/>
  <c r="E273" i="4"/>
  <c r="C273" i="4" s="1"/>
  <c r="C35" i="4"/>
  <c r="C43" i="4"/>
  <c r="C51" i="4"/>
  <c r="C72" i="4"/>
  <c r="C86" i="4"/>
  <c r="C96" i="4"/>
  <c r="AI20" i="4"/>
  <c r="C137" i="6"/>
  <c r="P52" i="3"/>
  <c r="P274" i="3" s="1"/>
  <c r="X213" i="3"/>
  <c r="X206" i="3"/>
  <c r="F206" i="3" s="1"/>
  <c r="X193" i="3"/>
  <c r="F193" i="3" s="1"/>
  <c r="X138" i="3"/>
  <c r="F138" i="3" s="1"/>
  <c r="X135" i="3"/>
  <c r="F135" i="3" s="1"/>
  <c r="X105" i="3"/>
  <c r="X87" i="3"/>
  <c r="F87" i="3" s="1"/>
  <c r="X59" i="3"/>
  <c r="X52" i="3"/>
  <c r="X36" i="3"/>
  <c r="X28" i="3"/>
  <c r="F28" i="3" s="1"/>
  <c r="AA213" i="3"/>
  <c r="AA206" i="3"/>
  <c r="AA193" i="3"/>
  <c r="AA153" i="3"/>
  <c r="AA138" i="3"/>
  <c r="AA135" i="3"/>
  <c r="AA127" i="3"/>
  <c r="AA105" i="3"/>
  <c r="AA97" i="3"/>
  <c r="AA87" i="3"/>
  <c r="AA73" i="3"/>
  <c r="AA59" i="3"/>
  <c r="AA52" i="3"/>
  <c r="AA44" i="3"/>
  <c r="AA36" i="3"/>
  <c r="AA21" i="3"/>
  <c r="AA274" i="3" s="1"/>
  <c r="F248" i="3"/>
  <c r="X258" i="3"/>
  <c r="F258" i="3" s="1"/>
  <c r="H274" i="3"/>
  <c r="V96" i="4"/>
  <c r="V72" i="4"/>
  <c r="V43" i="4"/>
  <c r="V27" i="4"/>
  <c r="V20" i="4"/>
  <c r="V273" i="4" s="1"/>
  <c r="C104" i="4"/>
  <c r="C137" i="4"/>
  <c r="C152" i="4"/>
  <c r="C205" i="4"/>
  <c r="C212" i="4"/>
  <c r="C239" i="4"/>
  <c r="C239" i="6"/>
  <c r="C143" i="6"/>
  <c r="C104" i="6"/>
  <c r="C35" i="6"/>
  <c r="C51" i="6"/>
  <c r="C72" i="6"/>
  <c r="C96" i="6"/>
  <c r="C192" i="6"/>
  <c r="C257" i="6"/>
  <c r="D21" i="7"/>
  <c r="D59" i="7"/>
  <c r="D138" i="7"/>
  <c r="D153" i="7"/>
  <c r="D231" i="7"/>
  <c r="D240" i="7"/>
  <c r="D261" i="7"/>
  <c r="C205" i="6"/>
  <c r="C58" i="6"/>
  <c r="C27" i="6"/>
  <c r="H273" i="6"/>
  <c r="L273" i="6"/>
  <c r="D20" i="6"/>
  <c r="C20" i="6" s="1"/>
  <c r="D43" i="6"/>
  <c r="C43" i="6" s="1"/>
  <c r="D86" i="6"/>
  <c r="C86" i="6" s="1"/>
  <c r="D230" i="6"/>
  <c r="C230" i="6" s="1"/>
  <c r="D247" i="6"/>
  <c r="C247" i="6" s="1"/>
  <c r="D28" i="7"/>
  <c r="I239" i="8"/>
  <c r="G239" i="8"/>
  <c r="E212" i="8"/>
  <c r="H212" i="8"/>
  <c r="J273" i="8"/>
  <c r="I260" i="8"/>
  <c r="G260" i="8"/>
  <c r="H247" i="8"/>
  <c r="F247" i="8"/>
  <c r="G247" i="8"/>
  <c r="H230" i="8"/>
  <c r="I230" i="8"/>
  <c r="H205" i="8"/>
  <c r="F205" i="8"/>
  <c r="D205" i="8" s="1"/>
  <c r="E152" i="8"/>
  <c r="F152" i="8"/>
  <c r="I152" i="8"/>
  <c r="F126" i="8"/>
  <c r="I126" i="8"/>
  <c r="G126" i="8"/>
  <c r="E96" i="8"/>
  <c r="H96" i="8"/>
  <c r="F96" i="8"/>
  <c r="I96" i="8"/>
  <c r="F72" i="8"/>
  <c r="I72" i="8"/>
  <c r="F51" i="8"/>
  <c r="D51" i="8" s="1"/>
  <c r="E35" i="8"/>
  <c r="F35" i="8"/>
  <c r="E20" i="8"/>
  <c r="H20" i="8"/>
  <c r="I20" i="8"/>
  <c r="G20" i="8"/>
  <c r="H20" i="9"/>
  <c r="D27" i="9"/>
  <c r="H27" i="9"/>
  <c r="F27" i="9"/>
  <c r="G43" i="9"/>
  <c r="F43" i="9"/>
  <c r="C43" i="9" s="1"/>
  <c r="D86" i="9"/>
  <c r="G86" i="9"/>
  <c r="E86" i="9"/>
  <c r="H86" i="9"/>
  <c r="D96" i="9"/>
  <c r="C96" i="9" s="1"/>
  <c r="G96" i="9"/>
  <c r="D104" i="9"/>
  <c r="E104" i="9"/>
  <c r="F104" i="9"/>
  <c r="E126" i="9"/>
  <c r="G143" i="9"/>
  <c r="E143" i="9"/>
  <c r="H143" i="9"/>
  <c r="F143" i="9"/>
  <c r="G205" i="9"/>
  <c r="E205" i="9"/>
  <c r="C205" i="9" s="1"/>
  <c r="D212" i="9"/>
  <c r="C212" i="9" s="1"/>
  <c r="G212" i="9"/>
  <c r="H212" i="9"/>
  <c r="G260" i="9"/>
  <c r="F212" i="8"/>
  <c r="G212" i="8"/>
  <c r="E143" i="8"/>
  <c r="H143" i="8"/>
  <c r="I143" i="8"/>
  <c r="G143" i="8"/>
  <c r="E58" i="8"/>
  <c r="F58" i="8"/>
  <c r="C137" i="9"/>
  <c r="C134" i="9"/>
  <c r="C152" i="9"/>
  <c r="C126" i="9"/>
  <c r="G273" i="9"/>
  <c r="D273" i="9"/>
  <c r="H273" i="9"/>
  <c r="D72" i="8"/>
  <c r="D239" i="8"/>
  <c r="D247" i="8"/>
  <c r="AH273" i="8"/>
  <c r="AF273" i="8"/>
  <c r="AD273" i="8"/>
  <c r="AB273" i="8"/>
  <c r="Z273" i="8"/>
  <c r="X273" i="8"/>
  <c r="V273" i="8"/>
  <c r="T273" i="8"/>
  <c r="R273" i="8"/>
  <c r="P273" i="8"/>
  <c r="N273" i="8"/>
  <c r="L273" i="8"/>
  <c r="E257" i="8"/>
  <c r="D257" i="8" s="1"/>
  <c r="H257" i="8"/>
  <c r="I257" i="8"/>
  <c r="O274" i="7"/>
  <c r="M274" i="7"/>
  <c r="K274" i="7"/>
  <c r="I274" i="7"/>
  <c r="G274" i="7"/>
  <c r="D193" i="7"/>
  <c r="D273" i="6"/>
  <c r="C273" i="6" s="1"/>
  <c r="C8" i="5"/>
  <c r="C27" i="4"/>
  <c r="C58" i="4"/>
  <c r="F213" i="3"/>
  <c r="F21" i="3"/>
  <c r="F44" i="3"/>
  <c r="F59" i="3"/>
  <c r="F73" i="3"/>
  <c r="F97" i="3"/>
  <c r="F127" i="3"/>
  <c r="X144" i="3"/>
  <c r="F207" i="3"/>
  <c r="F139" i="3"/>
  <c r="F36" i="3"/>
  <c r="F105" i="3"/>
  <c r="F144" i="3"/>
  <c r="F52" i="3"/>
  <c r="F261" i="3"/>
  <c r="C13" i="5"/>
  <c r="C12" i="5"/>
  <c r="C11" i="5"/>
  <c r="C10" i="5"/>
  <c r="C9" i="5"/>
  <c r="Y134" i="6" l="1"/>
  <c r="T135" i="7"/>
  <c r="Y143" i="6"/>
  <c r="T144" i="7"/>
  <c r="Y126" i="6"/>
  <c r="T127" i="7"/>
  <c r="Y138" i="6"/>
  <c r="T139" i="7"/>
  <c r="X274" i="3"/>
  <c r="Y96" i="6"/>
  <c r="T97" i="7"/>
  <c r="Y137" i="6"/>
  <c r="T138" i="7"/>
  <c r="Y205" i="6"/>
  <c r="T206" i="7"/>
  <c r="D134" i="8"/>
  <c r="D230" i="8"/>
  <c r="D137" i="8"/>
  <c r="Y97" i="6"/>
  <c r="T98" i="7"/>
  <c r="Y231" i="6"/>
  <c r="T232" i="7"/>
  <c r="Y104" i="6"/>
  <c r="T105" i="7"/>
  <c r="Y206" i="6"/>
  <c r="T207" i="7"/>
  <c r="Y72" i="6"/>
  <c r="T73" i="7"/>
  <c r="Y212" i="6"/>
  <c r="T213" i="7"/>
  <c r="Y27" i="6"/>
  <c r="T28" i="7"/>
  <c r="Y127" i="6"/>
  <c r="T128" i="7"/>
  <c r="Y240" i="6"/>
  <c r="T241" i="7"/>
  <c r="Y239" i="6"/>
  <c r="T240" i="7"/>
  <c r="Y230" i="6"/>
  <c r="T231" i="7"/>
  <c r="Y192" i="6"/>
  <c r="T193" i="7"/>
  <c r="Y35" i="6"/>
  <c r="T36" i="7"/>
  <c r="Y260" i="6"/>
  <c r="T261" i="7"/>
  <c r="T258" i="7"/>
  <c r="Y257" i="6"/>
  <c r="Y247" i="6"/>
  <c r="T248" i="7"/>
  <c r="T87" i="7"/>
  <c r="Y86" i="6"/>
  <c r="Y58" i="6"/>
  <c r="T59" i="7"/>
  <c r="T52" i="7"/>
  <c r="Y51" i="6"/>
  <c r="Y43" i="6"/>
  <c r="T44" i="7"/>
  <c r="Y152" i="6"/>
  <c r="T153" i="7"/>
  <c r="Y20" i="6"/>
  <c r="T21" i="7"/>
  <c r="AJ273" i="4"/>
  <c r="V13" i="5"/>
  <c r="AH273" i="4"/>
  <c r="V11" i="5"/>
  <c r="AG273" i="4"/>
  <c r="V10" i="5"/>
  <c r="AF273" i="4"/>
  <c r="BI273" i="9"/>
  <c r="X273" i="6"/>
  <c r="S274" i="7"/>
  <c r="AK273" i="8"/>
  <c r="D104" i="8"/>
  <c r="D152" i="8"/>
  <c r="D27" i="8"/>
  <c r="C143" i="9"/>
  <c r="C27" i="9"/>
  <c r="D96" i="8"/>
  <c r="D212" i="8"/>
  <c r="F274" i="3"/>
  <c r="D58" i="8"/>
  <c r="D143" i="8"/>
  <c r="C104" i="9"/>
  <c r="C86" i="9"/>
  <c r="D20" i="8"/>
  <c r="D35" i="8"/>
  <c r="D126" i="8"/>
  <c r="C273" i="9"/>
  <c r="G273" i="8"/>
  <c r="F273" i="8"/>
  <c r="H273" i="8"/>
  <c r="I273" i="8"/>
  <c r="D274" i="7"/>
  <c r="D26" i="14"/>
  <c r="D25" i="14"/>
  <c r="D24" i="14"/>
  <c r="D23" i="14"/>
  <c r="R42" i="12" s="1"/>
  <c r="K22" i="14"/>
  <c r="J22" i="14"/>
  <c r="I22" i="14"/>
  <c r="H22" i="14"/>
  <c r="G22" i="14"/>
  <c r="F22" i="14"/>
  <c r="E22" i="14"/>
  <c r="D21" i="14"/>
  <c r="D20" i="14"/>
  <c r="D19" i="14"/>
  <c r="D18" i="14"/>
  <c r="D17" i="14"/>
  <c r="K16" i="14"/>
  <c r="J16" i="14"/>
  <c r="I16" i="14"/>
  <c r="H16" i="14"/>
  <c r="G16" i="14"/>
  <c r="F16" i="14"/>
  <c r="E16" i="14"/>
  <c r="D15" i="14"/>
  <c r="D14" i="14"/>
  <c r="K13" i="14"/>
  <c r="J13" i="14"/>
  <c r="I13" i="14"/>
  <c r="H13" i="14"/>
  <c r="G13" i="14"/>
  <c r="F13" i="14"/>
  <c r="E13" i="14"/>
  <c r="E8" i="14" s="1"/>
  <c r="D12" i="14"/>
  <c r="D11" i="14"/>
  <c r="D10" i="14"/>
  <c r="D9" i="14"/>
  <c r="Y29" i="13"/>
  <c r="T29" i="13"/>
  <c r="P29" i="13"/>
  <c r="L29" i="13"/>
  <c r="H29" i="13"/>
  <c r="Y28" i="13"/>
  <c r="T28" i="13"/>
  <c r="P28" i="13"/>
  <c r="L28" i="13"/>
  <c r="H28" i="13"/>
  <c r="Y27" i="13"/>
  <c r="T27" i="13"/>
  <c r="P27" i="13"/>
  <c r="L27" i="13"/>
  <c r="H27" i="13"/>
  <c r="Y26" i="13"/>
  <c r="T26" i="13"/>
  <c r="P26" i="13"/>
  <c r="L26" i="13"/>
  <c r="H26" i="13"/>
  <c r="Y25" i="13"/>
  <c r="T25" i="13"/>
  <c r="P25" i="13"/>
  <c r="L25" i="13"/>
  <c r="H25" i="13"/>
  <c r="AC24" i="13"/>
  <c r="AB24" i="13"/>
  <c r="AA24" i="13"/>
  <c r="Z24" i="13"/>
  <c r="X24" i="13"/>
  <c r="W24" i="13"/>
  <c r="V24" i="13"/>
  <c r="U24" i="13"/>
  <c r="S24" i="13"/>
  <c r="R24" i="13"/>
  <c r="Q24" i="13"/>
  <c r="O24" i="13"/>
  <c r="N24" i="13"/>
  <c r="M24" i="13"/>
  <c r="K24" i="13"/>
  <c r="J24" i="13"/>
  <c r="I24" i="13"/>
  <c r="G24" i="13"/>
  <c r="F24" i="13"/>
  <c r="E24" i="13"/>
  <c r="D24" i="13"/>
  <c r="Y23" i="13"/>
  <c r="T23" i="13"/>
  <c r="P23" i="13"/>
  <c r="L23" i="13"/>
  <c r="H23" i="13"/>
  <c r="Y22" i="13"/>
  <c r="T22" i="13"/>
  <c r="P22" i="13"/>
  <c r="L22" i="13"/>
  <c r="H22" i="13"/>
  <c r="Y21" i="13"/>
  <c r="T21" i="13"/>
  <c r="P21" i="13"/>
  <c r="L21" i="13"/>
  <c r="H21" i="13"/>
  <c r="H20" i="13" s="1"/>
  <c r="AC20" i="13"/>
  <c r="AB20" i="13"/>
  <c r="AB13" i="13" s="1"/>
  <c r="AA20" i="13"/>
  <c r="Z20" i="13"/>
  <c r="Z13" i="13" s="1"/>
  <c r="X20" i="13"/>
  <c r="W20" i="13"/>
  <c r="W13" i="13" s="1"/>
  <c r="V20" i="13"/>
  <c r="U20" i="13"/>
  <c r="S20" i="13"/>
  <c r="R20" i="13"/>
  <c r="R13" i="13" s="1"/>
  <c r="Q20" i="13"/>
  <c r="O20" i="13"/>
  <c r="O13" i="13" s="1"/>
  <c r="N20" i="13"/>
  <c r="M20" i="13"/>
  <c r="K20" i="13"/>
  <c r="J20" i="13"/>
  <c r="I20" i="13"/>
  <c r="G20" i="13"/>
  <c r="F20" i="13"/>
  <c r="E20" i="13"/>
  <c r="E13" i="13" s="1"/>
  <c r="E31" i="13" s="1"/>
  <c r="D20" i="13"/>
  <c r="Y19" i="13"/>
  <c r="T19" i="13"/>
  <c r="P19" i="13"/>
  <c r="L19" i="13"/>
  <c r="H19" i="13"/>
  <c r="Y18" i="13"/>
  <c r="T18" i="13"/>
  <c r="P18" i="13"/>
  <c r="L18" i="13"/>
  <c r="H18" i="13"/>
  <c r="AC17" i="13"/>
  <c r="AC14" i="13" s="1"/>
  <c r="AB17" i="13"/>
  <c r="AB14" i="13" s="1"/>
  <c r="AA17" i="13"/>
  <c r="AA14" i="13" s="1"/>
  <c r="Z17" i="13"/>
  <c r="X17" i="13"/>
  <c r="X14" i="13" s="1"/>
  <c r="W17" i="13"/>
  <c r="W14" i="13" s="1"/>
  <c r="V17" i="13"/>
  <c r="U17" i="13"/>
  <c r="S17" i="13"/>
  <c r="S14" i="13" s="1"/>
  <c r="R17" i="13"/>
  <c r="R14" i="13" s="1"/>
  <c r="Q17" i="13"/>
  <c r="O17" i="13"/>
  <c r="O14" i="13" s="1"/>
  <c r="N17" i="13"/>
  <c r="N14" i="13" s="1"/>
  <c r="M17" i="13"/>
  <c r="K17" i="13"/>
  <c r="K14" i="13" s="1"/>
  <c r="J17" i="13"/>
  <c r="I17" i="13"/>
  <c r="G17" i="13"/>
  <c r="G14" i="13" s="1"/>
  <c r="F17" i="13"/>
  <c r="F14" i="13" s="1"/>
  <c r="E17" i="13"/>
  <c r="E14" i="13" s="1"/>
  <c r="D17" i="13"/>
  <c r="D14" i="13" s="1"/>
  <c r="Y16" i="13"/>
  <c r="T16" i="13"/>
  <c r="P16" i="13"/>
  <c r="L16" i="13"/>
  <c r="H16" i="13"/>
  <c r="Y15" i="13"/>
  <c r="T15" i="13"/>
  <c r="P15" i="13"/>
  <c r="L15" i="13"/>
  <c r="H15" i="13"/>
  <c r="Z14" i="13"/>
  <c r="V14" i="13"/>
  <c r="Y12" i="13"/>
  <c r="T12" i="13"/>
  <c r="P12" i="13"/>
  <c r="L12" i="13"/>
  <c r="H12" i="13"/>
  <c r="Y11" i="13"/>
  <c r="T11" i="13"/>
  <c r="P11" i="13"/>
  <c r="L11" i="13"/>
  <c r="H11" i="13"/>
  <c r="J41" i="12"/>
  <c r="E41" i="12"/>
  <c r="D41" i="12" s="1"/>
  <c r="J40" i="12"/>
  <c r="E40" i="12"/>
  <c r="J39" i="12"/>
  <c r="E39" i="12"/>
  <c r="J38" i="12"/>
  <c r="E38" i="12"/>
  <c r="E37" i="12"/>
  <c r="D37" i="12" s="1"/>
  <c r="P36" i="12"/>
  <c r="O36" i="12"/>
  <c r="N36" i="12"/>
  <c r="M36" i="12"/>
  <c r="K36" i="12"/>
  <c r="I36" i="12"/>
  <c r="H36" i="12"/>
  <c r="G36" i="12"/>
  <c r="F36" i="12"/>
  <c r="J35" i="12"/>
  <c r="E35" i="12"/>
  <c r="J34" i="12"/>
  <c r="E34" i="12"/>
  <c r="D34" i="12" s="1"/>
  <c r="J33" i="12"/>
  <c r="E33" i="12"/>
  <c r="D33" i="12" s="1"/>
  <c r="J32" i="12"/>
  <c r="E32" i="12"/>
  <c r="D32" i="12" s="1"/>
  <c r="J31" i="12"/>
  <c r="E31" i="12"/>
  <c r="D31" i="12" s="1"/>
  <c r="O30" i="12"/>
  <c r="N30" i="12"/>
  <c r="M30" i="12"/>
  <c r="L30" i="12"/>
  <c r="K30" i="12"/>
  <c r="I30" i="12"/>
  <c r="H30" i="12"/>
  <c r="G30" i="12"/>
  <c r="E30" i="12" s="1"/>
  <c r="F30" i="12"/>
  <c r="J29" i="12"/>
  <c r="E29" i="12"/>
  <c r="J28" i="12"/>
  <c r="E28" i="12"/>
  <c r="J27" i="12"/>
  <c r="E27" i="12"/>
  <c r="J26" i="12"/>
  <c r="E26" i="12"/>
  <c r="J25" i="12"/>
  <c r="D25" i="12" s="1"/>
  <c r="E25" i="12"/>
  <c r="J24" i="12"/>
  <c r="E24" i="12"/>
  <c r="J23" i="12"/>
  <c r="E23" i="12"/>
  <c r="O22" i="12"/>
  <c r="N22" i="12"/>
  <c r="M22" i="12"/>
  <c r="L22" i="12"/>
  <c r="K22" i="12"/>
  <c r="I22" i="12"/>
  <c r="H22" i="12"/>
  <c r="G22" i="12"/>
  <c r="F22" i="12"/>
  <c r="J21" i="12"/>
  <c r="E21" i="12"/>
  <c r="J20" i="12"/>
  <c r="E20" i="12"/>
  <c r="J19" i="12"/>
  <c r="E19" i="12"/>
  <c r="D19" i="12" s="1"/>
  <c r="J18" i="12"/>
  <c r="E18" i="12"/>
  <c r="J17" i="12"/>
  <c r="E17" i="12"/>
  <c r="J16" i="12"/>
  <c r="E16" i="12"/>
  <c r="J15" i="12"/>
  <c r="E15" i="12"/>
  <c r="J14" i="12"/>
  <c r="E14" i="12"/>
  <c r="O13" i="12"/>
  <c r="N13" i="12"/>
  <c r="M13" i="12"/>
  <c r="L13" i="12"/>
  <c r="K13" i="12"/>
  <c r="I13" i="12"/>
  <c r="H13" i="12"/>
  <c r="G13" i="12"/>
  <c r="F13" i="12"/>
  <c r="F42" i="12" s="1"/>
  <c r="J12" i="12"/>
  <c r="E12" i="12"/>
  <c r="J11" i="12"/>
  <c r="E11" i="12"/>
  <c r="P10" i="12"/>
  <c r="O10" i="12"/>
  <c r="N10" i="12"/>
  <c r="M10" i="12"/>
  <c r="L10" i="12"/>
  <c r="K10" i="12"/>
  <c r="I10" i="12"/>
  <c r="H10" i="12"/>
  <c r="J9" i="12"/>
  <c r="E9" i="12"/>
  <c r="J8" i="12"/>
  <c r="D8" i="12" s="1"/>
  <c r="N10" i="2"/>
  <c r="N9" i="2"/>
  <c r="N7" i="2"/>
  <c r="N6" i="2"/>
  <c r="L42" i="12" l="1"/>
  <c r="D15" i="12"/>
  <c r="G42" i="12"/>
  <c r="Z31" i="13"/>
  <c r="D13" i="13"/>
  <c r="D31" i="13" s="1"/>
  <c r="N13" i="13"/>
  <c r="Q13" i="13"/>
  <c r="S13" i="13"/>
  <c r="V13" i="13"/>
  <c r="V31" i="13" s="1"/>
  <c r="X13" i="13"/>
  <c r="AA13" i="13"/>
  <c r="AA31" i="13" s="1"/>
  <c r="AC13" i="13"/>
  <c r="K13" i="13"/>
  <c r="K31" i="13" s="1"/>
  <c r="G13" i="13"/>
  <c r="G31" i="13" s="1"/>
  <c r="F13" i="13"/>
  <c r="F31" i="13" s="1"/>
  <c r="X31" i="13"/>
  <c r="N31" i="13"/>
  <c r="L24" i="13"/>
  <c r="D17" i="12"/>
  <c r="T274" i="7"/>
  <c r="Y273" i="6"/>
  <c r="H17" i="13"/>
  <c r="J14" i="13"/>
  <c r="N42" i="12"/>
  <c r="D12" i="12"/>
  <c r="E13" i="12"/>
  <c r="D14" i="12"/>
  <c r="D20" i="12"/>
  <c r="D21" i="12"/>
  <c r="E22" i="12"/>
  <c r="J22" i="12"/>
  <c r="D24" i="12"/>
  <c r="D26" i="12"/>
  <c r="D28" i="12"/>
  <c r="D29" i="12"/>
  <c r="D35" i="12"/>
  <c r="D39" i="12"/>
  <c r="L17" i="13"/>
  <c r="R31" i="13"/>
  <c r="W31" i="13"/>
  <c r="AB31" i="13"/>
  <c r="L20" i="13"/>
  <c r="T20" i="13"/>
  <c r="P20" i="13"/>
  <c r="E36" i="12"/>
  <c r="N8" i="2"/>
  <c r="D11" i="12"/>
  <c r="M42" i="12"/>
  <c r="AC31" i="13"/>
  <c r="V10" i="14" s="1"/>
  <c r="J10" i="12"/>
  <c r="O42" i="12"/>
  <c r="H42" i="12"/>
  <c r="I42" i="12"/>
  <c r="J36" i="12"/>
  <c r="D36" i="12" s="1"/>
  <c r="O31" i="13"/>
  <c r="T17" i="13"/>
  <c r="Y20" i="13"/>
  <c r="Y13" i="13" s="1"/>
  <c r="H24" i="13"/>
  <c r="Y24" i="13"/>
  <c r="T24" i="13"/>
  <c r="P24" i="13"/>
  <c r="D9" i="12"/>
  <c r="S31" i="13"/>
  <c r="P42" i="12"/>
  <c r="D16" i="12"/>
  <c r="D18" i="12"/>
  <c r="D23" i="12"/>
  <c r="D27" i="12"/>
  <c r="J30" i="12"/>
  <c r="D30" i="12" s="1"/>
  <c r="D38" i="12"/>
  <c r="D40" i="12"/>
  <c r="P17" i="13"/>
  <c r="D22" i="14"/>
  <c r="D13" i="14"/>
  <c r="K8" i="14"/>
  <c r="D16" i="14"/>
  <c r="I8" i="14"/>
  <c r="G8" i="14"/>
  <c r="H8" i="14"/>
  <c r="F8" i="14"/>
  <c r="J8" i="14"/>
  <c r="I14" i="13"/>
  <c r="I13" i="13" s="1"/>
  <c r="M14" i="13"/>
  <c r="M13" i="13" s="1"/>
  <c r="Q14" i="13"/>
  <c r="U14" i="13"/>
  <c r="U13" i="13" s="1"/>
  <c r="Y14" i="13"/>
  <c r="Y17" i="13"/>
  <c r="E10" i="12"/>
  <c r="D10" i="12" s="1"/>
  <c r="J13" i="12"/>
  <c r="D13" i="12" s="1"/>
  <c r="K42" i="12"/>
  <c r="V8" i="14" l="1"/>
  <c r="P13" i="13"/>
  <c r="E42" i="12"/>
  <c r="U20" i="14" s="1"/>
  <c r="D42" i="12"/>
  <c r="V13" i="14"/>
  <c r="J13" i="13"/>
  <c r="J31" i="13" s="1"/>
  <c r="V12" i="14" s="1"/>
  <c r="V9" i="14"/>
  <c r="D8" i="14"/>
  <c r="D22" i="12"/>
  <c r="J42" i="12"/>
  <c r="Y31" i="13"/>
  <c r="M31" i="13"/>
  <c r="L14" i="13"/>
  <c r="I31" i="13"/>
  <c r="H14" i="13"/>
  <c r="H13" i="13" s="1"/>
  <c r="T14" i="13"/>
  <c r="U31" i="13"/>
  <c r="V7" i="14" s="1"/>
  <c r="Q31" i="13"/>
  <c r="P14" i="13"/>
  <c r="T31" i="13" l="1"/>
  <c r="T13" i="13"/>
  <c r="P31" i="13"/>
  <c r="L13" i="13"/>
  <c r="L31" i="13" s="1"/>
  <c r="V23" i="14"/>
  <c r="U7" i="14"/>
  <c r="H31" i="13"/>
  <c r="V11" i="14"/>
  <c r="E273" i="8"/>
  <c r="D273" i="8" s="1"/>
  <c r="E260" i="8"/>
  <c r="D260" i="8" s="1"/>
</calcChain>
</file>

<file path=xl/sharedStrings.xml><?xml version="1.0" encoding="utf-8"?>
<sst xmlns="http://schemas.openxmlformats.org/spreadsheetml/2006/main" count="4105" uniqueCount="898">
  <si>
    <t>КОНФИДЕНЦИАЛЬНОСТЬ ГАРАНТИРУЕТСЯ ПОЛУЧАТЕЛЕМ ИНФОРМАЦИИ</t>
  </si>
  <si>
    <t>СВЕДЕНИЯ ПО ПОДГОТОВКЕ СПОРТИВНОГО РЕЗЕРВА</t>
  </si>
  <si>
    <t>Предоставляют:</t>
  </si>
  <si>
    <t>Сроки предоставления</t>
  </si>
  <si>
    <t>Форма № 5-ФК</t>
  </si>
  <si>
    <t>Годовая</t>
  </si>
  <si>
    <t>20 января</t>
  </si>
  <si>
    <t>Наименование отчитывающейся организации</t>
  </si>
  <si>
    <t>Почтовый адрес</t>
  </si>
  <si>
    <t>Муниципальный район</t>
  </si>
  <si>
    <t>Городской округ</t>
  </si>
  <si>
    <t>Муниципальный округ</t>
  </si>
  <si>
    <t>Код
формы
по ОКУД</t>
  </si>
  <si>
    <t>Код</t>
  </si>
  <si>
    <t>0609403</t>
  </si>
  <si>
    <t>Раздел I. Число организаций</t>
  </si>
  <si>
    <t>Код по ОКЕИ: единица – 642</t>
  </si>
  <si>
    <t>Ведомственная 
принадлежность</t>
  </si>
  <si>
    <t>№ стро-ки</t>
  </si>
  <si>
    <t>Число организаций и структурных подразделений – всего</t>
  </si>
  <si>
    <t>в том числе по виду организации:</t>
  </si>
  <si>
    <t xml:space="preserve">ДЮСШ </t>
  </si>
  <si>
    <t>СШ</t>
  </si>
  <si>
    <t>СШОР</t>
  </si>
  <si>
    <t>УОР</t>
  </si>
  <si>
    <t>ЦСП</t>
  </si>
  <si>
    <t>ЦОП</t>
  </si>
  <si>
    <t>Другие
организации</t>
  </si>
  <si>
    <r>
      <t xml:space="preserve">Организации </t>
    </r>
    <r>
      <rPr>
        <b/>
        <sz val="10"/>
        <color rgb="FF000000"/>
        <rFont val="Tahoma"/>
        <family val="2"/>
        <charset val="204"/>
      </rPr>
      <t>в ведении органов управления в сфере физической культуры и спорта</t>
    </r>
  </si>
  <si>
    <t>01</t>
  </si>
  <si>
    <t>Структурные подразделения, реализующие программы спортивной подготовки</t>
  </si>
  <si>
    <t>02</t>
  </si>
  <si>
    <t>Обособленные структурные подразделения, реализующие программы спортивной подготовки</t>
  </si>
  <si>
    <t>03</t>
  </si>
  <si>
    <t xml:space="preserve">Структурные подразделения, реализующие дополнительные общеобразовательные программы в области физической культуры и спорта </t>
  </si>
  <si>
    <t>04</t>
  </si>
  <si>
    <t>Организации в ведении органов управления в сфере образования</t>
  </si>
  <si>
    <t>05</t>
  </si>
  <si>
    <t>06</t>
  </si>
  <si>
    <t>07</t>
  </si>
  <si>
    <t>Организации другой ведомственной принадлежности</t>
  </si>
  <si>
    <t>08</t>
  </si>
  <si>
    <t>09</t>
  </si>
  <si>
    <t>10</t>
  </si>
  <si>
    <t>Структурные подразделения, реализующие дополнительные общеобразовательные программы в области физической культуры и спорта</t>
  </si>
  <si>
    <t>11</t>
  </si>
  <si>
    <r>
      <t>Частные организации</t>
    </r>
    <r>
      <rPr>
        <sz val="10"/>
        <color rgb="FFFF0000"/>
        <rFont val="Tahoma"/>
        <family val="2"/>
        <charset val="204"/>
      </rPr>
      <t xml:space="preserve"> </t>
    </r>
    <r>
      <rPr>
        <sz val="10"/>
        <rFont val="Tahoma"/>
        <family val="2"/>
        <charset val="204"/>
      </rPr>
      <t>(из стр. 08)</t>
    </r>
  </si>
  <si>
    <t>12</t>
  </si>
  <si>
    <t>Итого организаций</t>
  </si>
  <si>
    <t>13</t>
  </si>
  <si>
    <t>Итого обособленных структурных подразделений, реализующих программы спортивной подготовки</t>
  </si>
  <si>
    <t>14</t>
  </si>
  <si>
    <t>ОГРН</t>
  </si>
  <si>
    <t>15</t>
  </si>
  <si>
    <t>Виды правовых образований</t>
  </si>
  <si>
    <t>16</t>
  </si>
  <si>
    <t>Публичные правовые образования</t>
  </si>
  <si>
    <t>Иные правовые образования 
(в том числе частные)</t>
  </si>
  <si>
    <t>Российская Федерация</t>
  </si>
  <si>
    <t>Субъект Российской Федерации</t>
  </si>
  <si>
    <t>Муниципальное образование</t>
  </si>
  <si>
    <t>17</t>
  </si>
  <si>
    <t>Раздел II. Численность занимающихся</t>
  </si>
  <si>
    <t>Коды по ОКЕИ: человек - 792, единица - 642</t>
  </si>
  <si>
    <t>Виды спорта</t>
  </si>
  <si>
    <t>№ строки</t>
  </si>
  <si>
    <r>
      <t xml:space="preserve">Число отделений по видам спорта, </t>
    </r>
    <r>
      <rPr>
        <i/>
        <sz val="8"/>
        <color rgb="FF000000"/>
        <rFont val="Tahoma"/>
        <family val="2"/>
        <charset val="204"/>
      </rPr>
      <t>единица</t>
    </r>
  </si>
  <si>
    <t>Базовый вид спорта</t>
  </si>
  <si>
    <r>
      <t xml:space="preserve">Число занимающихся </t>
    </r>
    <r>
      <rPr>
        <sz val="8"/>
        <color rgb="FF000000"/>
        <rFont val="Tahoma"/>
        <family val="2"/>
        <charset val="204"/>
      </rPr>
      <t xml:space="preserve">на 31 декабря отчетного года, </t>
    </r>
    <r>
      <rPr>
        <i/>
        <sz val="8"/>
        <color rgb="FF000000"/>
        <rFont val="Tahoma"/>
        <family val="2"/>
        <charset val="204"/>
      </rPr>
      <t>человек</t>
    </r>
  </si>
  <si>
    <t>всего</t>
  </si>
  <si>
    <t xml:space="preserve">Занимающиеся </t>
  </si>
  <si>
    <t>Обучающиеся по дополнительным общеобразовательным программам в области физической культуры и спорта</t>
  </si>
  <si>
    <t>спортивно-оздоровительный</t>
  </si>
  <si>
    <t>по этапам спортивной подготовки</t>
  </si>
  <si>
    <t>по возрастам</t>
  </si>
  <si>
    <t>женщин (из гр. 7-11)</t>
  </si>
  <si>
    <t>в том числе олимпийские отделения</t>
  </si>
  <si>
    <t>начальной подготовки</t>
  </si>
  <si>
    <t>трениро-вочный</t>
  </si>
  <si>
    <t>совершен-ствования спортивного мастерства</t>
  </si>
  <si>
    <t>высшего спортивного мастерства</t>
  </si>
  <si>
    <t>по общеразвивающим программам</t>
  </si>
  <si>
    <t>по предпрофессиональным программам</t>
  </si>
  <si>
    <t>Авиамодельный спорт</t>
  </si>
  <si>
    <t>Автомобильный спорт</t>
  </si>
  <si>
    <t>Автомодельный спорт</t>
  </si>
  <si>
    <t>Айкидо</t>
  </si>
  <si>
    <t>Айсшток</t>
  </si>
  <si>
    <t>Акробатический рок-н-ролл</t>
  </si>
  <si>
    <t>Альпинизм</t>
  </si>
  <si>
    <t>Американский футбол</t>
  </si>
  <si>
    <t>Армейский рукопашный бой</t>
  </si>
  <si>
    <t>Армрестлинг</t>
  </si>
  <si>
    <t>Бадминтон</t>
  </si>
  <si>
    <t>Баскетбол - всего</t>
  </si>
  <si>
    <t>в том числе:
Баскетбол (муж.)</t>
  </si>
  <si>
    <t>Баскетбол (жен.)</t>
  </si>
  <si>
    <t>Бейсбол</t>
  </si>
  <si>
    <t>Биатлон</t>
  </si>
  <si>
    <t>Бильярдный спорт</t>
  </si>
  <si>
    <t>Бобслей - всего</t>
  </si>
  <si>
    <t>18</t>
  </si>
  <si>
    <t>в том числе:
Бобслей</t>
  </si>
  <si>
    <t>19</t>
  </si>
  <si>
    <t>Скелетон</t>
  </si>
  <si>
    <t>20</t>
  </si>
  <si>
    <t>Бодибилдинг</t>
  </si>
  <si>
    <t>21</t>
  </si>
  <si>
    <t>Бокс</t>
  </si>
  <si>
    <t>22</t>
  </si>
  <si>
    <t>Борьба на поясах</t>
  </si>
  <si>
    <t>23</t>
  </si>
  <si>
    <t>Боулинг</t>
  </si>
  <si>
    <t>24</t>
  </si>
  <si>
    <t>Боулспорт</t>
  </si>
  <si>
    <t>25</t>
  </si>
  <si>
    <t>Велосипедный спорт - всего</t>
  </si>
  <si>
    <t>26</t>
  </si>
  <si>
    <t>в том числе:
BMX</t>
  </si>
  <si>
    <t>27</t>
  </si>
  <si>
    <t>Маунтинбайк</t>
  </si>
  <si>
    <t>28</t>
  </si>
  <si>
    <t>Трек</t>
  </si>
  <si>
    <t>29</t>
  </si>
  <si>
    <t>Шоссе</t>
  </si>
  <si>
    <t>30</t>
  </si>
  <si>
    <t>Вертолетный спорт</t>
  </si>
  <si>
    <t>31</t>
  </si>
  <si>
    <t>Водно-моторный спорт</t>
  </si>
  <si>
    <t>32</t>
  </si>
  <si>
    <t>Водно-спасательное многоборье</t>
  </si>
  <si>
    <t>33</t>
  </si>
  <si>
    <t xml:space="preserve">Водное поло - всего </t>
  </si>
  <si>
    <t>34</t>
  </si>
  <si>
    <t>в том числе:
Водное поло (муж.)</t>
  </si>
  <si>
    <t>35</t>
  </si>
  <si>
    <t>Водное поло (жен.)</t>
  </si>
  <si>
    <t>36</t>
  </si>
  <si>
    <t>Воднолыжный спорт</t>
  </si>
  <si>
    <t>37</t>
  </si>
  <si>
    <t>Военно-прикладной спорт</t>
  </si>
  <si>
    <t>38</t>
  </si>
  <si>
    <t>Военно-спортивное многоборье</t>
  </si>
  <si>
    <t>39</t>
  </si>
  <si>
    <t>Воздухоплавательный спорт</t>
  </si>
  <si>
    <t>40</t>
  </si>
  <si>
    <t>Воздушно-силовая атлетика</t>
  </si>
  <si>
    <t>41</t>
  </si>
  <si>
    <t>Волейбол - всего</t>
  </si>
  <si>
    <t>42</t>
  </si>
  <si>
    <t>в том числе:
Волейбол (муж.)</t>
  </si>
  <si>
    <t>43</t>
  </si>
  <si>
    <t>Волейбол (жен.)</t>
  </si>
  <si>
    <t>44</t>
  </si>
  <si>
    <t>Пляжный волейбол (муж.)</t>
  </si>
  <si>
    <t>45</t>
  </si>
  <si>
    <t>Пляжный волейбол (жен.)</t>
  </si>
  <si>
    <t>46</t>
  </si>
  <si>
    <t>Восточное боевое единоборство</t>
  </si>
  <si>
    <t>47</t>
  </si>
  <si>
    <t>Всестилевое каратэ</t>
  </si>
  <si>
    <t>48</t>
  </si>
  <si>
    <t>Гандбол - всего</t>
  </si>
  <si>
    <t>49</t>
  </si>
  <si>
    <t>в том числе:
Гандбол (муж.)</t>
  </si>
  <si>
    <t>50</t>
  </si>
  <si>
    <t>Гандбол (жен.)</t>
  </si>
  <si>
    <t>51</t>
  </si>
  <si>
    <t>Пляжный гандбол</t>
  </si>
  <si>
    <t>52</t>
  </si>
  <si>
    <t>Гиревой спорт</t>
  </si>
  <si>
    <t>53</t>
  </si>
  <si>
    <t>Го</t>
  </si>
  <si>
    <t>54</t>
  </si>
  <si>
    <t>Гольф</t>
  </si>
  <si>
    <t>55</t>
  </si>
  <si>
    <t>Гонки на охотничьих лыжах</t>
  </si>
  <si>
    <t>56</t>
  </si>
  <si>
    <t>Гонки с препятствиями</t>
  </si>
  <si>
    <t>57</t>
  </si>
  <si>
    <t>Горнолыжный спорт</t>
  </si>
  <si>
    <t>58</t>
  </si>
  <si>
    <t>Городошный спорт</t>
  </si>
  <si>
    <t>59</t>
  </si>
  <si>
    <t>Гребля на байдарках и каноэ</t>
  </si>
  <si>
    <t>60</t>
  </si>
  <si>
    <t>Гребля на шлюпках</t>
  </si>
  <si>
    <t>61</t>
  </si>
  <si>
    <t>Гребной слалом</t>
  </si>
  <si>
    <t>62</t>
  </si>
  <si>
    <t>Гребной спорт - всего</t>
  </si>
  <si>
    <t>63</t>
  </si>
  <si>
    <t>в том числе:
Академическая гребля</t>
  </si>
  <si>
    <t>64</t>
  </si>
  <si>
    <t>Гребля-индор</t>
  </si>
  <si>
    <t>65</t>
  </si>
  <si>
    <t>Народная гребля</t>
  </si>
  <si>
    <t>66</t>
  </si>
  <si>
    <t>Прибрежная гребля</t>
  </si>
  <si>
    <t>67</t>
  </si>
  <si>
    <t>Гребно-парусное двоеборье</t>
  </si>
  <si>
    <t>68</t>
  </si>
  <si>
    <t>Дартс</t>
  </si>
  <si>
    <t>69</t>
  </si>
  <si>
    <t>Джиу-джитсу</t>
  </si>
  <si>
    <t>70</t>
  </si>
  <si>
    <t>Дзюдо</t>
  </si>
  <si>
    <t>71</t>
  </si>
  <si>
    <t>Ездовой спорт</t>
  </si>
  <si>
    <t>72</t>
  </si>
  <si>
    <t>Капоэйра</t>
  </si>
  <si>
    <t>73</t>
  </si>
  <si>
    <t>Каратэ</t>
  </si>
  <si>
    <t>74</t>
  </si>
  <si>
    <t>Кендо</t>
  </si>
  <si>
    <t>75</t>
  </si>
  <si>
    <t>Керешу</t>
  </si>
  <si>
    <t>76</t>
  </si>
  <si>
    <t>Кёрлинг - всего</t>
  </si>
  <si>
    <t>77</t>
  </si>
  <si>
    <t>в том числе:
Керлинг (муж.)</t>
  </si>
  <si>
    <t>78</t>
  </si>
  <si>
    <t>Керлинг (жен.)</t>
  </si>
  <si>
    <t>79</t>
  </si>
  <si>
    <t>Кёрлинг – смешанные пары</t>
  </si>
  <si>
    <t>80</t>
  </si>
  <si>
    <t>Кикбоксинг</t>
  </si>
  <si>
    <t>81</t>
  </si>
  <si>
    <t>Кинологический спорт</t>
  </si>
  <si>
    <t>82</t>
  </si>
  <si>
    <t>Киокусинкай</t>
  </si>
  <si>
    <t>83</t>
  </si>
  <si>
    <t>Комплексное единоборство</t>
  </si>
  <si>
    <t>84</t>
  </si>
  <si>
    <t>Компьютерный спорт</t>
  </si>
  <si>
    <t>85</t>
  </si>
  <si>
    <t>Конный спорт</t>
  </si>
  <si>
    <t>86</t>
  </si>
  <si>
    <t>Конькобежный спорт - всего</t>
  </si>
  <si>
    <t>87</t>
  </si>
  <si>
    <t>в том числе:
Конькобежный спорт</t>
  </si>
  <si>
    <t>88</t>
  </si>
  <si>
    <t>Шорт-трек</t>
  </si>
  <si>
    <t>89</t>
  </si>
  <si>
    <t>Корэш</t>
  </si>
  <si>
    <t>90</t>
  </si>
  <si>
    <t>Корфбол</t>
  </si>
  <si>
    <t>91</t>
  </si>
  <si>
    <t>Крикет</t>
  </si>
  <si>
    <t>92</t>
  </si>
  <si>
    <t>Кудо</t>
  </si>
  <si>
    <t>93</t>
  </si>
  <si>
    <t>Лапта</t>
  </si>
  <si>
    <t>94</t>
  </si>
  <si>
    <t>Легкая атлетика - всего</t>
  </si>
  <si>
    <t>95</t>
  </si>
  <si>
    <t>в том числе:
Спринтерский и барьерный бег</t>
  </si>
  <si>
    <t>96</t>
  </si>
  <si>
    <t>Бег на средние дистанции и бег с препятствиями</t>
  </si>
  <si>
    <t>97</t>
  </si>
  <si>
    <t>Бег на длинные и сверхдлинные дистанции</t>
  </si>
  <si>
    <t>98</t>
  </si>
  <si>
    <t>Многоборья</t>
  </si>
  <si>
    <t>99</t>
  </si>
  <si>
    <t>Прыжки</t>
  </si>
  <si>
    <t>100</t>
  </si>
  <si>
    <t>Метания</t>
  </si>
  <si>
    <t>101</t>
  </si>
  <si>
    <t>Спортивная ходьба</t>
  </si>
  <si>
    <t>102</t>
  </si>
  <si>
    <t>Лыжное двоеборье</t>
  </si>
  <si>
    <t>103</t>
  </si>
  <si>
    <t>Лыжные гонки</t>
  </si>
  <si>
    <t>104</t>
  </si>
  <si>
    <t>Мас-рестлинг</t>
  </si>
  <si>
    <t>105</t>
  </si>
  <si>
    <t>Международное военно-спортивное многоборье</t>
  </si>
  <si>
    <t>106</t>
  </si>
  <si>
    <t>Многоборье кинологов</t>
  </si>
  <si>
    <t>107</t>
  </si>
  <si>
    <t>Многоборье спасателей МЧС России</t>
  </si>
  <si>
    <t>108</t>
  </si>
  <si>
    <t>Морское многоборье</t>
  </si>
  <si>
    <t>109</t>
  </si>
  <si>
    <t>Мотоциклетный спорт</t>
  </si>
  <si>
    <t>110</t>
  </si>
  <si>
    <t>Настольный теннис</t>
  </si>
  <si>
    <t>111</t>
  </si>
  <si>
    <t>Падел</t>
  </si>
  <si>
    <t>112</t>
  </si>
  <si>
    <t>Парашютный спорт</t>
  </si>
  <si>
    <t>113</t>
  </si>
  <si>
    <t>Парусный спорт</t>
  </si>
  <si>
    <t>114</t>
  </si>
  <si>
    <t>Пауэрлифтинг</t>
  </si>
  <si>
    <t>115</t>
  </si>
  <si>
    <t>Перетягивание каната</t>
  </si>
  <si>
    <t>116</t>
  </si>
  <si>
    <t>Плавание - всего</t>
  </si>
  <si>
    <t>117</t>
  </si>
  <si>
    <t xml:space="preserve">в том числе:
Плавание </t>
  </si>
  <si>
    <t>118</t>
  </si>
  <si>
    <t>Открытая вода</t>
  </si>
  <si>
    <t>119</t>
  </si>
  <si>
    <t>Планерный спорт</t>
  </si>
  <si>
    <t>120</t>
  </si>
  <si>
    <t>Подводный спорт</t>
  </si>
  <si>
    <t>121</t>
  </si>
  <si>
    <t>Пожарно-спасательный спорт</t>
  </si>
  <si>
    <t>122</t>
  </si>
  <si>
    <t>Полиатлон</t>
  </si>
  <si>
    <t>123</t>
  </si>
  <si>
    <t>Практическая стрельба</t>
  </si>
  <si>
    <t>124</t>
  </si>
  <si>
    <t>Прыжки в воду - всего</t>
  </si>
  <si>
    <t>125</t>
  </si>
  <si>
    <t>в том числе:
Прыжки в воду</t>
  </si>
  <si>
    <t>126</t>
  </si>
  <si>
    <t>Прыжки в открытый водоем</t>
  </si>
  <si>
    <t>127</t>
  </si>
  <si>
    <t>Прыжки на батуте - всего</t>
  </si>
  <si>
    <t>128</t>
  </si>
  <si>
    <t>в том числе:
Акробатическая дорожка</t>
  </si>
  <si>
    <t>129</t>
  </si>
  <si>
    <t>Двойной минитрамп</t>
  </si>
  <si>
    <t>130</t>
  </si>
  <si>
    <t>Индивидуальные прыжки</t>
  </si>
  <si>
    <t>131</t>
  </si>
  <si>
    <t>Синхронные прыжки</t>
  </si>
  <si>
    <t>132</t>
  </si>
  <si>
    <t>Прыжки на лыжах с трамплина</t>
  </si>
  <si>
    <t>133</t>
  </si>
  <si>
    <t>Пулевая стрельба - всего</t>
  </si>
  <si>
    <t>134</t>
  </si>
  <si>
    <t>в том числе:
Пневматическая винтовка</t>
  </si>
  <si>
    <t>135</t>
  </si>
  <si>
    <t>Пневматический пистолет</t>
  </si>
  <si>
    <t>136</t>
  </si>
  <si>
    <t>Малокалиберная винтовка</t>
  </si>
  <si>
    <t>137</t>
  </si>
  <si>
    <t>Малокалиберный пистолет</t>
  </si>
  <si>
    <t>138</t>
  </si>
  <si>
    <t>Движущаяся мишень</t>
  </si>
  <si>
    <t>139</t>
  </si>
  <si>
    <t>Пэйнтбол</t>
  </si>
  <si>
    <t>140</t>
  </si>
  <si>
    <t>Радиоспорт</t>
  </si>
  <si>
    <t>141</t>
  </si>
  <si>
    <t>Рафтинг</t>
  </si>
  <si>
    <t>142</t>
  </si>
  <si>
    <t>Регби - всего</t>
  </si>
  <si>
    <t>143</t>
  </si>
  <si>
    <t>в том числе:
Регби</t>
  </si>
  <si>
    <t>144</t>
  </si>
  <si>
    <t>Регби 7 (муж.)</t>
  </si>
  <si>
    <t>145</t>
  </si>
  <si>
    <t>Регби 7 (жен.)</t>
  </si>
  <si>
    <t>146</t>
  </si>
  <si>
    <t>Регби - пляжное</t>
  </si>
  <si>
    <t>147</t>
  </si>
  <si>
    <t>Регбол</t>
  </si>
  <si>
    <t>148</t>
  </si>
  <si>
    <t>Роллер спорт</t>
  </si>
  <si>
    <t>149</t>
  </si>
  <si>
    <t>Роуп скиппинг (спортивная скакалка)</t>
  </si>
  <si>
    <t>150</t>
  </si>
  <si>
    <t>Рукопашный бой</t>
  </si>
  <si>
    <t>151</t>
  </si>
  <si>
    <t>Рыболовный спорт</t>
  </si>
  <si>
    <t>152</t>
  </si>
  <si>
    <t>Сават</t>
  </si>
  <si>
    <t>153</t>
  </si>
  <si>
    <t>Самбо</t>
  </si>
  <si>
    <t>154</t>
  </si>
  <si>
    <t>Самолетный спорт</t>
  </si>
  <si>
    <t>155</t>
  </si>
  <si>
    <t>Санный спорт</t>
  </si>
  <si>
    <t>156</t>
  </si>
  <si>
    <t>Северное многоборье</t>
  </si>
  <si>
    <t>157</t>
  </si>
  <si>
    <t>Серфинг</t>
  </si>
  <si>
    <t>158</t>
  </si>
  <si>
    <t>Синхронное плавание</t>
  </si>
  <si>
    <t>159</t>
  </si>
  <si>
    <t>Скалолазание</t>
  </si>
  <si>
    <t>160</t>
  </si>
  <si>
    <t>Сквош</t>
  </si>
  <si>
    <t>161</t>
  </si>
  <si>
    <t>Скейтбординг</t>
  </si>
  <si>
    <t>162</t>
  </si>
  <si>
    <t xml:space="preserve">Служебно-боевая стрельба </t>
  </si>
  <si>
    <t>163</t>
  </si>
  <si>
    <t>Служебно-прикладной спорт</t>
  </si>
  <si>
    <t>164</t>
  </si>
  <si>
    <t>Служебно-прикладной спорт ФСО России</t>
  </si>
  <si>
    <t>165</t>
  </si>
  <si>
    <t>Служебно-прикладной спорт ФТС России</t>
  </si>
  <si>
    <t>166</t>
  </si>
  <si>
    <t>Служебное двоеборье</t>
  </si>
  <si>
    <t>167</t>
  </si>
  <si>
    <t>Служебное единоборство</t>
  </si>
  <si>
    <t>168</t>
  </si>
  <si>
    <t>Служебное многоборье</t>
  </si>
  <si>
    <t>169</t>
  </si>
  <si>
    <t>Служебный биатлон</t>
  </si>
  <si>
    <t>170</t>
  </si>
  <si>
    <t>Спасательный спорт</t>
  </si>
  <si>
    <t>171</t>
  </si>
  <si>
    <t>Стрельба из боевого ручного стрелкового оружия</t>
  </si>
  <si>
    <t>172</t>
  </si>
  <si>
    <t>Стрельба из штатного или табельного оружия</t>
  </si>
  <si>
    <t>173</t>
  </si>
  <si>
    <t>Смешанное боевое единоборство (ММА)</t>
  </si>
  <si>
    <t>174</t>
  </si>
  <si>
    <t>Сноуборд</t>
  </si>
  <si>
    <t>175</t>
  </si>
  <si>
    <t>Современное пятиборье</t>
  </si>
  <si>
    <t>176</t>
  </si>
  <si>
    <t>Софтбол</t>
  </si>
  <si>
    <t>177</t>
  </si>
  <si>
    <t>Спорт сверхлегкой авиации</t>
  </si>
  <si>
    <t>178</t>
  </si>
  <si>
    <t>Спортивная акробатика</t>
  </si>
  <si>
    <t>179</t>
  </si>
  <si>
    <t>Спортивная аэробика</t>
  </si>
  <si>
    <t>180</t>
  </si>
  <si>
    <t>Спортивная борьба - всего</t>
  </si>
  <si>
    <t>181</t>
  </si>
  <si>
    <t>в том числе:
Вольная борьба</t>
  </si>
  <si>
    <t>182</t>
  </si>
  <si>
    <t>Греко-римская борьба</t>
  </si>
  <si>
    <t>183</t>
  </si>
  <si>
    <t>Грэпплинг</t>
  </si>
  <si>
    <t>184</t>
  </si>
  <si>
    <t>Грэпплинг-ги</t>
  </si>
  <si>
    <t>185</t>
  </si>
  <si>
    <t>Панкратион</t>
  </si>
  <si>
    <t>186</t>
  </si>
  <si>
    <t>Спортивная гимнастика</t>
  </si>
  <si>
    <t>187</t>
  </si>
  <si>
    <t>Спортивная йога</t>
  </si>
  <si>
    <t>188</t>
  </si>
  <si>
    <t>Спортивно-прикладное собаководство</t>
  </si>
  <si>
    <t>189</t>
  </si>
  <si>
    <t>Спортивное метание ножа</t>
  </si>
  <si>
    <t>190</t>
  </si>
  <si>
    <t>Спортивное ориентирование</t>
  </si>
  <si>
    <t>191</t>
  </si>
  <si>
    <t>Спортивный бридж</t>
  </si>
  <si>
    <t>192</t>
  </si>
  <si>
    <t>Спортивный туризм</t>
  </si>
  <si>
    <t>193</t>
  </si>
  <si>
    <t>Стендовая стрельба - всего</t>
  </si>
  <si>
    <t>194</t>
  </si>
  <si>
    <t>в том числе:
Трап</t>
  </si>
  <si>
    <t>195</t>
  </si>
  <si>
    <t>Скит</t>
  </si>
  <si>
    <t>196</t>
  </si>
  <si>
    <t>Дубль-трап</t>
  </si>
  <si>
    <t>197</t>
  </si>
  <si>
    <t>Спортинг</t>
  </si>
  <si>
    <t>198</t>
  </si>
  <si>
    <t>Страйкбол</t>
  </si>
  <si>
    <t>199</t>
  </si>
  <si>
    <t>Стрельба из арбалета</t>
  </si>
  <si>
    <t>200</t>
  </si>
  <si>
    <t>Стрельба из лука - всего</t>
  </si>
  <si>
    <t>201</t>
  </si>
  <si>
    <t>в том числе:
Классический лук</t>
  </si>
  <si>
    <t>202</t>
  </si>
  <si>
    <t xml:space="preserve">   Блочный лук</t>
  </si>
  <si>
    <t>203</t>
  </si>
  <si>
    <t xml:space="preserve">   Ачери </t>
  </si>
  <si>
    <t>204</t>
  </si>
  <si>
    <t>Судомодельный спорт</t>
  </si>
  <si>
    <t>205</t>
  </si>
  <si>
    <t>Сумо</t>
  </si>
  <si>
    <t>206</t>
  </si>
  <si>
    <t>Таврели</t>
  </si>
  <si>
    <t>207</t>
  </si>
  <si>
    <t>Тайский бокс</t>
  </si>
  <si>
    <t>208</t>
  </si>
  <si>
    <t>Танцевальный спорт</t>
  </si>
  <si>
    <t>209</t>
  </si>
  <si>
    <t>Теннис</t>
  </si>
  <si>
    <t>210</t>
  </si>
  <si>
    <t>Триатлон</t>
  </si>
  <si>
    <t>211</t>
  </si>
  <si>
    <t>Тхэквондо (ВТФ)</t>
  </si>
  <si>
    <t>212</t>
  </si>
  <si>
    <t>Тхэквондо ГТФ</t>
  </si>
  <si>
    <t>213</t>
  </si>
  <si>
    <t>Тхэквондо ИТФ</t>
  </si>
  <si>
    <t>214</t>
  </si>
  <si>
    <t>Тхэквондо МФТ</t>
  </si>
  <si>
    <t>215</t>
  </si>
  <si>
    <t>Тяжелая атлетика</t>
  </si>
  <si>
    <t>216</t>
  </si>
  <si>
    <t>Универсальный бой</t>
  </si>
  <si>
    <t>217</t>
  </si>
  <si>
    <t>Ушу</t>
  </si>
  <si>
    <t>218</t>
  </si>
  <si>
    <t>Фехтование - всего</t>
  </si>
  <si>
    <t>219</t>
  </si>
  <si>
    <t>в том числе:
Рапира</t>
  </si>
  <si>
    <t>220</t>
  </si>
  <si>
    <t>Сабля</t>
  </si>
  <si>
    <t>221</t>
  </si>
  <si>
    <t>Шпага</t>
  </si>
  <si>
    <t>222</t>
  </si>
  <si>
    <t>Арт-фехтование</t>
  </si>
  <si>
    <t>223</t>
  </si>
  <si>
    <t>Фигурное катание на коньках</t>
  </si>
  <si>
    <t>224</t>
  </si>
  <si>
    <t>Фитнес-аэробика</t>
  </si>
  <si>
    <t>225</t>
  </si>
  <si>
    <t>Флаинг диск</t>
  </si>
  <si>
    <t>226</t>
  </si>
  <si>
    <t>Флорбол</t>
  </si>
  <si>
    <t>227</t>
  </si>
  <si>
    <t>Фристайл - всего</t>
  </si>
  <si>
    <t>228</t>
  </si>
  <si>
    <t>в том числе:
Акробатика</t>
  </si>
  <si>
    <t>229</t>
  </si>
  <si>
    <t>Биг-эйр</t>
  </si>
  <si>
    <t>230</t>
  </si>
  <si>
    <t>Могул</t>
  </si>
  <si>
    <t>231</t>
  </si>
  <si>
    <t>Ски-кросс</t>
  </si>
  <si>
    <t>232</t>
  </si>
  <si>
    <t>Хаф-пайп</t>
  </si>
  <si>
    <t>233</t>
  </si>
  <si>
    <t>Слоуп-стайл</t>
  </si>
  <si>
    <t>234</t>
  </si>
  <si>
    <t>Функциональное многоборье</t>
  </si>
  <si>
    <t>235</t>
  </si>
  <si>
    <t>Футбол - всего</t>
  </si>
  <si>
    <t>236</t>
  </si>
  <si>
    <t>в том числе:
Футбол (муж.)</t>
  </si>
  <si>
    <t>237</t>
  </si>
  <si>
    <t>Футбол (жен.)</t>
  </si>
  <si>
    <t>238</t>
  </si>
  <si>
    <t>Мини-футбол (футзал)</t>
  </si>
  <si>
    <t>239</t>
  </si>
  <si>
    <t>Пляжный футбол</t>
  </si>
  <si>
    <t>240</t>
  </si>
  <si>
    <t>Футбол 6х6, 7х7, 8х8</t>
  </si>
  <si>
    <t>241</t>
  </si>
  <si>
    <t>Интерактивный футбол</t>
  </si>
  <si>
    <t>242</t>
  </si>
  <si>
    <t>Футгольф</t>
  </si>
  <si>
    <t>243</t>
  </si>
  <si>
    <t>Хапкидо</t>
  </si>
  <si>
    <t>244</t>
  </si>
  <si>
    <t>Хапсагай</t>
  </si>
  <si>
    <t>245</t>
  </si>
  <si>
    <t>Хоккей - всего</t>
  </si>
  <si>
    <t>246</t>
  </si>
  <si>
    <t>в том числе:
Хоккей (муж.)</t>
  </si>
  <si>
    <t>247</t>
  </si>
  <si>
    <t>Хоккей (жен.)</t>
  </si>
  <si>
    <t>248</t>
  </si>
  <si>
    <t>Хоккей на траве - всего</t>
  </si>
  <si>
    <t>249</t>
  </si>
  <si>
    <t>в том числе:
Хоккей на траве (муж.)</t>
  </si>
  <si>
    <t>250</t>
  </si>
  <si>
    <t>Хоккей на траве (жен.)</t>
  </si>
  <si>
    <t>251</t>
  </si>
  <si>
    <t>Индорхоккей</t>
  </si>
  <si>
    <t>252</t>
  </si>
  <si>
    <t>Хоккей с мячом</t>
  </si>
  <si>
    <t>253</t>
  </si>
  <si>
    <t>Художественная гимнастика</t>
  </si>
  <si>
    <t>254</t>
  </si>
  <si>
    <t>Хуреш</t>
  </si>
  <si>
    <t>255</t>
  </si>
  <si>
    <t>Чир спорт</t>
  </si>
  <si>
    <t>256</t>
  </si>
  <si>
    <t>Шахматы</t>
  </si>
  <si>
    <t>257</t>
  </si>
  <si>
    <t>Шашки</t>
  </si>
  <si>
    <t>258</t>
  </si>
  <si>
    <t>Шодсанлат</t>
  </si>
  <si>
    <t>259</t>
  </si>
  <si>
    <t>Эстетическая гимнастика</t>
  </si>
  <si>
    <t>260</t>
  </si>
  <si>
    <t>Якутские национальные прыжки</t>
  </si>
  <si>
    <t>261</t>
  </si>
  <si>
    <t>ИТОГО</t>
  </si>
  <si>
    <t>262</t>
  </si>
  <si>
    <t>Раздел III. Численность занимающихся по программам спортивной подготовки</t>
  </si>
  <si>
    <t>Код по ОКЕИ: человек – 792</t>
  </si>
  <si>
    <t>Число занимающихся, зачисленных на программы 
спортивной подготовки в отчетном году</t>
  </si>
  <si>
    <t>Число занимающихся, отчисленных с программ 
спортивной подготовки в отчетном году</t>
  </si>
  <si>
    <t>в том числе по этапам подготовки</t>
  </si>
  <si>
    <t>тренировочный</t>
  </si>
  <si>
    <t>совершенствования спортивного мастерства</t>
  </si>
  <si>
    <t>более 2</t>
  </si>
  <si>
    <t>более 4</t>
  </si>
  <si>
    <t>Код по ОКЕИ: человек - 792</t>
  </si>
  <si>
    <t>Наименование показателя</t>
  </si>
  <si>
    <t>Всего</t>
  </si>
  <si>
    <t>Возрастной состав занимающихся (число полных лет по состоянию на 31 декабря отчетного года)</t>
  </si>
  <si>
    <r>
      <rPr>
        <sz val="8"/>
        <color rgb="FF000000"/>
        <rFont val="Tahoma"/>
        <family val="2"/>
        <charset val="204"/>
      </rPr>
      <t>(из гр. 7-11</t>
    </r>
    <r>
      <rPr>
        <sz val="8"/>
        <color rgb="FFFF0000"/>
        <rFont val="Tahoma"/>
        <family val="2"/>
        <charset val="204"/>
      </rPr>
      <t xml:space="preserve"> </t>
    </r>
    <r>
      <rPr>
        <sz val="8"/>
        <color rgb="FF000000"/>
        <rFont val="Tahoma"/>
        <family val="2"/>
        <charset val="204"/>
      </rPr>
      <t>раздела II)</t>
    </r>
  </si>
  <si>
    <t>За счет бюджетных ассигнований:</t>
  </si>
  <si>
    <t>По договорам об оказании платных услуг</t>
  </si>
  <si>
    <t>Из иных внебюджетных источников</t>
  </si>
  <si>
    <t>федерального бюджета</t>
  </si>
  <si>
    <t>бюджета субъекта РФ</t>
  </si>
  <si>
    <t>местного бюджета</t>
  </si>
  <si>
    <t>Раздел V. Спортивные разряды, спортивные звания</t>
  </si>
  <si>
    <t xml:space="preserve">Код по ОКЕИ: человек – 792, единица – 642        
</t>
  </si>
  <si>
    <r>
      <rPr>
        <sz val="8"/>
        <color rgb="FF000000"/>
        <rFont val="Tahoma"/>
        <family val="2"/>
        <charset val="204"/>
      </rPr>
      <t xml:space="preserve">Из числа занимающихся (гр. 6 раздела II)
спортсменов, имеющих разряды, звания, </t>
    </r>
    <r>
      <rPr>
        <i/>
        <sz val="8"/>
        <color rgb="FF000000"/>
        <rFont val="Tahoma"/>
        <family val="2"/>
        <charset val="204"/>
      </rPr>
      <t>человек</t>
    </r>
  </si>
  <si>
    <t>Раздел2 графа3
Число отделений</t>
  </si>
  <si>
    <t>Раздел2 графа5
Число отделений</t>
  </si>
  <si>
    <t>спортивные разряды</t>
  </si>
  <si>
    <t>спортивные звания</t>
  </si>
  <si>
    <t>спортивные разряды присвоенные</t>
  </si>
  <si>
    <t>спортивные разряды подтвержденные</t>
  </si>
  <si>
    <t>спортивные звания присвоенные</t>
  </si>
  <si>
    <t>в том числе:</t>
  </si>
  <si>
    <t>КМС</t>
  </si>
  <si>
    <t>1 разряд</t>
  </si>
  <si>
    <t>другие разряды</t>
  </si>
  <si>
    <t>ЗМС</t>
  </si>
  <si>
    <t>МСМК</t>
  </si>
  <si>
    <t>МС</t>
  </si>
  <si>
    <t xml:space="preserve">                                                                        Раздел VI. Занимающиеся – кандидаты в спортивные сборные команды России</t>
  </si>
  <si>
    <t>Код по ОКЕИ: человек 792</t>
  </si>
  <si>
    <t>Из числа занимающихся (гр. 6 раздела II) кандидаты, состоящие в списках спортивных сборных команд</t>
  </si>
  <si>
    <t>Кандидаты, подготовленные в отчетном году</t>
  </si>
  <si>
    <t>Юношеский состав</t>
  </si>
  <si>
    <t>Юниорский состав</t>
  </si>
  <si>
    <t>Основной состав</t>
  </si>
  <si>
    <t>основной</t>
  </si>
  <si>
    <t>резерв</t>
  </si>
  <si>
    <t>Раздел VII. Всероссийские спортивные соревнования</t>
  </si>
  <si>
    <t>Коды по ОКЕИ: единица - 642</t>
  </si>
  <si>
    <t>Результаты выступлений на соревнованиях</t>
  </si>
  <si>
    <t>Чемпионат России</t>
  </si>
  <si>
    <t>Первенство России среди юниоров и юниорок</t>
  </si>
  <si>
    <t>Первенство России среди юношей и девушек</t>
  </si>
  <si>
    <t>Кубок России</t>
  </si>
  <si>
    <t>Прочие официальные всероссийские соревнования</t>
  </si>
  <si>
    <t>медали 
(1-3 место)</t>
  </si>
  <si>
    <t>4-6</t>
  </si>
  <si>
    <t>учас-тие</t>
  </si>
  <si>
    <t>Раздел VIII. Международные спортивные соревнования</t>
  </si>
  <si>
    <t>Олимпийские игры</t>
  </si>
  <si>
    <t>Чемпионат мира</t>
  </si>
  <si>
    <t>Юношеские Олимпийские игры</t>
  </si>
  <si>
    <t>Первенство мира</t>
  </si>
  <si>
    <t>Кубок мира</t>
  </si>
  <si>
    <t>Этапы Кубка мира</t>
  </si>
  <si>
    <t>Чемпионат Европы</t>
  </si>
  <si>
    <t>Первенство Европы</t>
  </si>
  <si>
    <t>Кубок Европы</t>
  </si>
  <si>
    <t>Прочие официальные между-народные соревнования</t>
  </si>
  <si>
    <t>Раздел IX. Тренерский состав</t>
  </si>
  <si>
    <t>Тренеры</t>
  </si>
  <si>
    <t>Тренеры-преподаватели</t>
  </si>
  <si>
    <t>Число тренеров</t>
  </si>
  <si>
    <t>штатные тренеры:</t>
  </si>
  <si>
    <t>совместители:</t>
  </si>
  <si>
    <t>Число тренеров-преподавателей</t>
  </si>
  <si>
    <t>в том числе штатных</t>
  </si>
  <si>
    <t>профессиональное образование</t>
  </si>
  <si>
    <t>Профессиональная переподготовка (за отчетный год)</t>
  </si>
  <si>
    <t>Повышение квалификации (за отчетный год)</t>
  </si>
  <si>
    <t>квалификационные категории</t>
  </si>
  <si>
    <t>в возрасте:</t>
  </si>
  <si>
    <t>Звание «Заслуженный тренер России»</t>
  </si>
  <si>
    <t>высшее</t>
  </si>
  <si>
    <t>среднее</t>
  </si>
  <si>
    <t>в том числе
физкультурное</t>
  </si>
  <si>
    <t>Высшая</t>
  </si>
  <si>
    <t>Первая</t>
  </si>
  <si>
    <t>Вторая</t>
  </si>
  <si>
    <t>263</t>
  </si>
  <si>
    <t>Раздел X. Административные работники и специалисты</t>
  </si>
  <si>
    <t>Наименование должности</t>
  </si>
  <si>
    <t>Число работников</t>
  </si>
  <si>
    <t>из них имеют (из гр. 4):</t>
  </si>
  <si>
    <t>квалификационную категорию</t>
  </si>
  <si>
    <t>в том числе штатные</t>
  </si>
  <si>
    <t>высшую</t>
  </si>
  <si>
    <t>первую</t>
  </si>
  <si>
    <t>вторую</t>
  </si>
  <si>
    <t>Заслуженный работник физической культуры Российской Федерации</t>
  </si>
  <si>
    <t>Директор (руководитель)</t>
  </si>
  <si>
    <t xml:space="preserve">      в том числе:
   по спортивной работе</t>
  </si>
  <si>
    <t>Главный бухгалтер</t>
  </si>
  <si>
    <t>Инструкторы по спорту</t>
  </si>
  <si>
    <t>Спортсмены, спортсмены-инструкторы</t>
  </si>
  <si>
    <t xml:space="preserve">   в том числе:
   проходящие спортивную подготовку в 
   организациях, осуществляющих спортивную 
   подготовку</t>
  </si>
  <si>
    <t>Инструкторы – методисты (включая старшего)</t>
  </si>
  <si>
    <t>Техники (специалист) по эксплуатации и ремонту спортивной техники, инвентаря и снаряжения</t>
  </si>
  <si>
    <t>Преподаватели</t>
  </si>
  <si>
    <t>Воспитатели (включая старшего)</t>
  </si>
  <si>
    <t>Методисты (включая старшего)</t>
  </si>
  <si>
    <t>Педагоги – психологи</t>
  </si>
  <si>
    <t>Медицинские работники:</t>
  </si>
  <si>
    <t xml:space="preserve">   в том числе:
   врачи</t>
  </si>
  <si>
    <t xml:space="preserve">   средний медицинский персонал</t>
  </si>
  <si>
    <t xml:space="preserve">   младший медицинский персонал</t>
  </si>
  <si>
    <t>Специалисты спортсооружений</t>
  </si>
  <si>
    <t>Прочий персонал</t>
  </si>
  <si>
    <t>Раздел XI. Спортивные сооружения</t>
  </si>
  <si>
    <t>Наименование спортивного сооружения</t>
  </si>
  <si>
    <t>Число спортивных сооружений – всего</t>
  </si>
  <si>
    <t>находящихся на балансе (из гр. 3)</t>
  </si>
  <si>
    <t>арендуемых (из гр. 3)</t>
  </si>
  <si>
    <t>используемых на безвозмездной основе
(из гр. 3)</t>
  </si>
  <si>
    <t>Количество спортсооружений, входящих во Всероссийский реестр объектов спорта (из гр. 3)</t>
  </si>
  <si>
    <t>в том числе по формам собственности:</t>
  </si>
  <si>
    <t>федеральной</t>
  </si>
  <si>
    <t>субъектов Российской Федерации</t>
  </si>
  <si>
    <t>муници-пальной</t>
  </si>
  <si>
    <t>другой</t>
  </si>
  <si>
    <t>Стадионы с трибунами – всего</t>
  </si>
  <si>
    <t>в том числе на 1500 мест и более</t>
  </si>
  <si>
    <t>Плоскостные спортивные сооружения - всего</t>
  </si>
  <si>
    <t>в том числе:
Плоскостные спортивные сооружения</t>
  </si>
  <si>
    <t>Футбольные поля</t>
  </si>
  <si>
    <t>Спортивные залы – всего</t>
  </si>
  <si>
    <t xml:space="preserve">      в том числе размером:
     (42 х 24 м)</t>
  </si>
  <si>
    <t xml:space="preserve">     (36 х 18 м); (30 х 18 м) и (30 х 15 м)</t>
  </si>
  <si>
    <t xml:space="preserve">     (24 х 12 м) и (18 х 9 м)</t>
  </si>
  <si>
    <t xml:space="preserve">     иных размеров</t>
  </si>
  <si>
    <t>Манежи легкоатлетические</t>
  </si>
  <si>
    <t>Манежи футбольные</t>
  </si>
  <si>
    <t>Велотреки</t>
  </si>
  <si>
    <t>Велодромы</t>
  </si>
  <si>
    <t>Бассейны – всего</t>
  </si>
  <si>
    <t xml:space="preserve">     в том числе: 
     плавательные 50-метровые</t>
  </si>
  <si>
    <t xml:space="preserve">     плавательные 25-метровые</t>
  </si>
  <si>
    <t xml:space="preserve">     нестандартных размеров</t>
  </si>
  <si>
    <t xml:space="preserve">     для прыжков в воду</t>
  </si>
  <si>
    <t xml:space="preserve">         из строки 15 - крытые</t>
  </si>
  <si>
    <t>Гребные базы</t>
  </si>
  <si>
    <t>Гребные каналы</t>
  </si>
  <si>
    <t>Крытые спортивные объекты с искусственным льдом – всего</t>
  </si>
  <si>
    <t xml:space="preserve">  в том числе:
  крытые спортивные объекты с искусственным     льдом </t>
  </si>
  <si>
    <t xml:space="preserve">     конькобежные</t>
  </si>
  <si>
    <t>Лыжные базы</t>
  </si>
  <si>
    <t>Лыжные стадионы</t>
  </si>
  <si>
    <t>Биатлонные комплексы</t>
  </si>
  <si>
    <t>Сооружения для стрелковых видов спорта – всего</t>
  </si>
  <si>
    <t xml:space="preserve">     в том числе: 
     тиры</t>
  </si>
  <si>
    <t xml:space="preserve">     стрельбища</t>
  </si>
  <si>
    <t xml:space="preserve">     стенды</t>
  </si>
  <si>
    <t xml:space="preserve">     лукодромы</t>
  </si>
  <si>
    <t>Другие спортивные сооружения</t>
  </si>
  <si>
    <t>Раздел XII. Сведения о численности и оплате труда работников</t>
  </si>
  <si>
    <t>Коды по ОКЕИ: человек – 792; единица – 642; тысяча рублей – 384</t>
  </si>
  <si>
    <r>
      <t xml:space="preserve">Количество ставок, </t>
    </r>
    <r>
      <rPr>
        <i/>
        <sz val="8"/>
        <color rgb="FF000000"/>
        <rFont val="Tahoma"/>
        <family val="2"/>
        <charset val="204"/>
      </rPr>
      <t>единиц</t>
    </r>
  </si>
  <si>
    <r>
      <t xml:space="preserve">Средняя численность работников, </t>
    </r>
    <r>
      <rPr>
        <i/>
        <sz val="8"/>
        <color rgb="FF000000"/>
        <rFont val="Tahoma"/>
        <family val="2"/>
        <charset val="204"/>
      </rPr>
      <t>человек</t>
    </r>
  </si>
  <si>
    <r>
      <t xml:space="preserve">Фонд начисленной заработной платы работников, </t>
    </r>
    <r>
      <rPr>
        <i/>
        <sz val="8"/>
        <rFont val="Tahoma"/>
        <family val="2"/>
        <charset val="204"/>
      </rPr>
      <t>тыс. руб.</t>
    </r>
  </si>
  <si>
    <t>по источникам финансирования</t>
  </si>
  <si>
    <t>всего (без внешних совместителей)</t>
  </si>
  <si>
    <t>внешних совме-стителей</t>
  </si>
  <si>
    <t xml:space="preserve">списочного состава
(без внеш-них совме-стителей)
</t>
  </si>
  <si>
    <t>списочного состава (без внешних совместителей)</t>
  </si>
  <si>
    <t>внешних совместителей</t>
  </si>
  <si>
    <t>списочного состава
(без внешних совместителей)</t>
  </si>
  <si>
    <t>внутренних совместителей</t>
  </si>
  <si>
    <t>итого</t>
  </si>
  <si>
    <t>федеральный бюджет</t>
  </si>
  <si>
    <t>бюджет субъекта РФ</t>
  </si>
  <si>
    <t>муниципальный бюджет</t>
  </si>
  <si>
    <t>ПДД</t>
  </si>
  <si>
    <t>по разделам функциональной классификации расходов бюджета и средства от приносящей доход деятельности (ПДД)</t>
  </si>
  <si>
    <t>Итого</t>
  </si>
  <si>
    <t>13 5</t>
  </si>
  <si>
    <t>Директор</t>
  </si>
  <si>
    <t>Заместители директора, руководители структурных подразделений и их заместители</t>
  </si>
  <si>
    <t>Работники учреждений, осуществляющие спортивную подготовку:</t>
  </si>
  <si>
    <t xml:space="preserve">     тренерский персонал - всего:</t>
  </si>
  <si>
    <t xml:space="preserve">   в том числе:
   главные тренеры по видам спорта;</t>
  </si>
  <si>
    <t xml:space="preserve">     старшие тренеры по видам спорта; </t>
  </si>
  <si>
    <t xml:space="preserve">     тренеры по видам спорта - всего:</t>
  </si>
  <si>
    <t xml:space="preserve">       в том числе:
       тренеры</t>
  </si>
  <si>
    <t xml:space="preserve">         тренеры-преподаватели</t>
  </si>
  <si>
    <t xml:space="preserve">      методический персонал:</t>
  </si>
  <si>
    <t xml:space="preserve">      в том числе:
      инструкторы-методисты;</t>
  </si>
  <si>
    <t xml:space="preserve">      старшие инструкторы-методисты</t>
  </si>
  <si>
    <t xml:space="preserve">     спортсмены, спортсмены-инструкторы</t>
  </si>
  <si>
    <t>Тренеры спортивных сборных команд:</t>
  </si>
  <si>
    <t xml:space="preserve">    в том числе:    
    главные тренеры спортивных сборных команд;</t>
  </si>
  <si>
    <t>Тренеры-консультанты</t>
  </si>
  <si>
    <t>Медицинские работники</t>
  </si>
  <si>
    <t>Раздел XIII. Финансовая деятельность организаций</t>
  </si>
  <si>
    <t>Код по ОКЕИ: тысяча рублей - 384</t>
  </si>
  <si>
    <t xml:space="preserve">Расходы на содержание организаций
</t>
  </si>
  <si>
    <t>ВСЕГО</t>
  </si>
  <si>
    <t>в том числе по источникам финансирования и 
разделам функциональной классификации расходов бюджета:</t>
  </si>
  <si>
    <t xml:space="preserve">бюджет субъекта Российской Федерации </t>
  </si>
  <si>
    <t xml:space="preserve">муниципальный бюджет </t>
  </si>
  <si>
    <t xml:space="preserve">внебюджетные источники </t>
  </si>
  <si>
    <t>12 Р</t>
  </si>
  <si>
    <t>2</t>
  </si>
  <si>
    <t>Всего расходов</t>
  </si>
  <si>
    <t>в том числе: 
Заработная плата</t>
  </si>
  <si>
    <t>Организация и проведение спортивных мероприятий</t>
  </si>
  <si>
    <t>Участие в соревнованиях и
тренировочных сборах</t>
  </si>
  <si>
    <t>Медико-восстановительные мероприятия</t>
  </si>
  <si>
    <t>Материально-техническое обеспечение - всего:</t>
  </si>
  <si>
    <t xml:space="preserve">   в том числе: 
   экипировка, спортивное оборудование, 
   инвентарь;</t>
  </si>
  <si>
    <t xml:space="preserve">   прочее</t>
  </si>
  <si>
    <t>Профессиональная переподготовка и повышение квалификации  специалистов, осуществляющих деятельность в области физической культуры и спорта - всего:</t>
  </si>
  <si>
    <t xml:space="preserve">  в том числе: 
  тренеры;</t>
  </si>
  <si>
    <t xml:space="preserve">  тренеры-преподаватели;</t>
  </si>
  <si>
    <t xml:space="preserve">  инструкторы-методисты;</t>
  </si>
  <si>
    <t xml:space="preserve">  другие специалисты</t>
  </si>
  <si>
    <t>Предоставление  доступа к объекту спорта</t>
  </si>
  <si>
    <t>Содержание спортивных сооружений - всего:</t>
  </si>
  <si>
    <t xml:space="preserve">   в том числе: 
   аренда (услуги спортсооружений);</t>
  </si>
  <si>
    <t xml:space="preserve">   собственные спортсооружения;</t>
  </si>
  <si>
    <t xml:space="preserve">   другие расходы на содержание</t>
  </si>
  <si>
    <t>Прочие расходы</t>
  </si>
  <si>
    <r>
      <t xml:space="preserve">Поступило средств от </t>
    </r>
    <r>
      <rPr>
        <sz val="10"/>
        <rFont val="Times New Roman"/>
        <family val="1"/>
        <charset val="204"/>
      </rPr>
      <t>приносящей доход детельности</t>
    </r>
    <r>
      <rPr>
        <sz val="10"/>
        <color rgb="FF000000"/>
        <rFont val="Times New Roman"/>
        <family val="1"/>
        <charset val="204"/>
      </rPr>
      <t>, тысяча рублей:</t>
    </r>
  </si>
  <si>
    <t xml:space="preserve">             (должность)</t>
  </si>
  <si>
    <t xml:space="preserve">        (ФИО)</t>
  </si>
  <si>
    <t xml:space="preserve">  </t>
  </si>
  <si>
    <t xml:space="preserve">       (подпись)</t>
  </si>
  <si>
    <t xml:space="preserve">     (номер контактного телефона)</t>
  </si>
  <si>
    <t xml:space="preserve">                   (e-mail)</t>
  </si>
  <si>
    <t>Реализация программ спортивной подготовки</t>
  </si>
  <si>
    <t xml:space="preserve">тренировочный </t>
  </si>
  <si>
    <r>
      <t>Распределение численности занимающихся по источникам финансирования (из гр. 7-11</t>
    </r>
    <r>
      <rPr>
        <sz val="8"/>
        <color rgb="FFFF0000"/>
        <rFont val="Tahoma"/>
        <family val="2"/>
        <charset val="204"/>
      </rPr>
      <t xml:space="preserve"> </t>
    </r>
    <r>
      <rPr>
        <sz val="8"/>
        <color rgb="FF000000"/>
        <rFont val="Tahoma"/>
        <family val="2"/>
        <charset val="204"/>
      </rPr>
      <t>раздела II)</t>
    </r>
  </si>
  <si>
    <t xml:space="preserve">   другие (в том числе  руководители структурных подразделений и их заместители)</t>
  </si>
  <si>
    <t xml:space="preserve">юридические лица (кроме субъектов малого и среднего предпринимательства) – 
организации, осуществляющие спортивную подготовку или обеспечивающие подготовку спортивного резерва:
      - Министерству спорта Российской Федерации по установленному им адресу 
</t>
  </si>
  <si>
    <t>Приказ Росстата: 
Об утверждении формы 
от __________ № ___
О внесении изменений (при наличии)  
от  __________ № ___
от  __________ № ___</t>
  </si>
  <si>
    <r>
      <t>Не</t>
    </r>
    <r>
      <rPr>
        <sz val="10"/>
        <rFont val="Tahoma"/>
        <family val="2"/>
        <charset val="204"/>
      </rPr>
      <t xml:space="preserve"> реализуют</t>
    </r>
  </si>
  <si>
    <t>Частично</t>
  </si>
  <si>
    <t>Полностью</t>
  </si>
  <si>
    <t>в платных группах (из гр. 7-11)</t>
  </si>
  <si>
    <t xml:space="preserve">до 4 лет </t>
  </si>
  <si>
    <t>от 5 до 17 лет</t>
  </si>
  <si>
    <t>от 18 до 22 лет</t>
  </si>
  <si>
    <t>старше 22 лет</t>
  </si>
  <si>
    <t>в платных группах (из гр. 22)</t>
  </si>
  <si>
    <t>базовый уровень (из гр. 24)</t>
  </si>
  <si>
    <t>углубленный уровень (из гр. 24)</t>
  </si>
  <si>
    <t>в платных группах (из гр. 24)</t>
  </si>
  <si>
    <t>базовый уровень (из гр. 27)</t>
  </si>
  <si>
    <t>углубленный уровень (из гр. 27)</t>
  </si>
  <si>
    <t>Армейское тактико-стрелковое многоборье</t>
  </si>
  <si>
    <t>Баскетбол 3х3</t>
  </si>
  <si>
    <t>Регби на снегу</t>
  </si>
  <si>
    <t>Силовой экстрим</t>
  </si>
  <si>
    <r>
      <t>Число занимающихся по программам спортивной подготовки на 31 декабря отчетного года (из гр</t>
    </r>
    <r>
      <rPr>
        <sz val="8"/>
        <rFont val="Tahoma"/>
        <family val="2"/>
        <charset val="204"/>
      </rPr>
      <t>. 8-11</t>
    </r>
    <r>
      <rPr>
        <sz val="8"/>
        <color rgb="FFFF0000"/>
        <rFont val="Tahoma"/>
        <family val="2"/>
        <charset val="204"/>
      </rPr>
      <t xml:space="preserve"> </t>
    </r>
    <r>
      <rPr>
        <sz val="8"/>
        <color rgb="FF000000"/>
        <rFont val="Tahoma"/>
        <family val="2"/>
        <charset val="204"/>
      </rPr>
      <t>раздела II)</t>
    </r>
  </si>
  <si>
    <t>в том числе по этапам и годам подготовки</t>
  </si>
  <si>
    <t>264</t>
  </si>
  <si>
    <t>265</t>
  </si>
  <si>
    <t>266</t>
  </si>
  <si>
    <t>267</t>
  </si>
  <si>
    <t>Раздел IV. Численность занимающихся спортивной подготовкой в возрасте 5 -17 лет</t>
  </si>
  <si>
    <t>Численность занимающихся спортивной подготовкой в возрасте  5 - 17 лет</t>
  </si>
  <si>
    <t>в том числе: 
спортивно-оздоровительный</t>
  </si>
  <si>
    <r>
      <t>Разряды, звания, присвоенные и подтвержденные в отчетном году,</t>
    </r>
    <r>
      <rPr>
        <i/>
        <sz val="8"/>
        <rFont val="Tahoma"/>
        <family val="2"/>
        <charset val="204"/>
      </rPr>
      <t xml:space="preserve"> единица</t>
    </r>
  </si>
  <si>
    <t>Число тренеров и тренеров-преподавателей</t>
  </si>
  <si>
    <t>из гр.6:</t>
  </si>
  <si>
    <t>до 35 лет</t>
  </si>
  <si>
    <t>от 36 до 64 лет</t>
  </si>
  <si>
    <t>старше 64 лет</t>
  </si>
  <si>
    <t>Тренеры ЦСП</t>
  </si>
  <si>
    <t>почетные звания</t>
  </si>
  <si>
    <t>Заслужен-ный тренер России</t>
  </si>
  <si>
    <t>отчитывающейся организации по ОКПО 
(для обособленного подразделения юридического лица – идентификационный номер)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</si>
  <si>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</t>
  </si>
  <si>
    <t>ФЕДЕРАЛЬНОЕ СТАТИСТИЧЕСКОЕ НАБЛЮДЕНИЕ</t>
  </si>
  <si>
    <t>Всего кандидатов из числа занимающихся</t>
  </si>
  <si>
    <t>(дата составления документа)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</si>
  <si>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
от имени юридического лица)</t>
  </si>
  <si>
    <t>Сельское поселение</t>
  </si>
  <si>
    <t>нп</t>
  </si>
  <si>
    <t>тр</t>
  </si>
  <si>
    <t>сов</t>
  </si>
  <si>
    <t>выс</t>
  </si>
  <si>
    <t>р2</t>
  </si>
  <si>
    <t>5 мин 6</t>
  </si>
  <si>
    <t>1р</t>
  </si>
  <si>
    <t>2р</t>
  </si>
  <si>
    <t>11р</t>
  </si>
  <si>
    <t>ЦСП?</t>
  </si>
  <si>
    <t>ЦСР?</t>
  </si>
  <si>
    <t xml:space="preserve">   старшие тренеры спортивных сборных команд</t>
  </si>
  <si>
    <t xml:space="preserve">    старшие тренеры по резерву сборных команд</t>
  </si>
  <si>
    <t>Код ОКТМО</t>
  </si>
  <si>
    <t xml:space="preserve">Муниципальное Бюджетное Учреждение Дополнительного Образования "Хивская спортивная школа" </t>
  </si>
  <si>
    <t>по состоянию на 31 декабря 2021 г.</t>
  </si>
  <si>
    <t>368680 Республика Дагестан. Хивский район с.Хив ул.Советская 22.</t>
  </si>
  <si>
    <t>251000576</t>
  </si>
  <si>
    <t>1140529000116</t>
  </si>
  <si>
    <t>Мазов Гаджирамазан Алимагомедович</t>
  </si>
  <si>
    <t>mazov.62@mail.ru</t>
  </si>
  <si>
    <t>15.12.2021г.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</si>
</sst>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"/>
    <numFmt numFmtId="165" formatCode="[$-419]dd/mmm"/>
    <numFmt numFmtId="166" formatCode="0.0"/>
    <numFmt numFmtId="167" formatCode="_(* #,##0.00_);_(* \(#,##0.00\);_(* \-??_);_(@_)"/>
  </numFmts>
  <fonts count="46" x14ac:knownFonts="1">
    <font>
      <sz val="11"/>
      <color theme="1"/>
      <name val="Calibri"/>
      <family val="2"/>
      <scheme val="minor"/>
    </font>
    <font>
      <sz val="1"/>
      <color rgb="FF000000"/>
      <name val="Times New Roman"/>
      <family val="1"/>
      <charset val="204"/>
    </font>
    <font>
      <sz val="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8"/>
      <name val="Tahoma"/>
      <family val="2"/>
      <charset val="204"/>
    </font>
    <font>
      <b/>
      <sz val="10"/>
      <name val="Tahoma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Tahoma"/>
      <family val="2"/>
      <charset val="204"/>
    </font>
    <font>
      <sz val="5"/>
      <color rgb="FF000000"/>
      <name val="Calibri"/>
      <family val="2"/>
      <charset val="204"/>
    </font>
    <font>
      <sz val="8"/>
      <name val="Tahoma"/>
      <family val="2"/>
      <charset val="204"/>
    </font>
    <font>
      <sz val="10"/>
      <name val="Tahoma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7"/>
      <name val="Tahoma"/>
      <family val="2"/>
      <charset val="204"/>
    </font>
    <font>
      <sz val="7"/>
      <color rgb="FF000000"/>
      <name val="Tahoma"/>
      <family val="2"/>
      <charset val="204"/>
    </font>
    <font>
      <sz val="1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8"/>
      <color rgb="FF000000"/>
      <name val="Tahoma"/>
      <family val="2"/>
      <charset val="204"/>
    </font>
    <font>
      <i/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  <font>
      <sz val="8"/>
      <color rgb="FF9C6500"/>
      <name val="Tahoma"/>
      <family val="2"/>
      <charset val="204"/>
    </font>
    <font>
      <sz val="7.5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8"/>
      <name val="Tahoma"/>
      <family val="2"/>
      <charset val="204"/>
    </font>
    <font>
      <sz val="7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4"/>
      <name val="Tahoma"/>
      <family val="2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9C65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2F2F2"/>
      <name val="Times New Roman"/>
      <family val="1"/>
      <charset val="204"/>
    </font>
    <font>
      <sz val="8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trike/>
      <sz val="8"/>
      <color rgb="FFFF0000"/>
      <name val="Tahoma"/>
      <family val="2"/>
      <charset val="204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  <bgColor rgb="FFC7EECE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FFFFCC"/>
      </patternFill>
    </fill>
    <fill>
      <patternFill patternType="solid">
        <fgColor rgb="FFEDEDED"/>
        <bgColor rgb="FF000000"/>
      </patternFill>
    </fill>
    <fill>
      <patternFill patternType="solid">
        <fgColor rgb="FFC7EE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0" fontId="9" fillId="4" borderId="0" applyBorder="0" applyProtection="0"/>
    <xf numFmtId="0" fontId="9" fillId="2" borderId="0" applyNumberFormat="0" applyBorder="0" applyAlignment="0" applyProtection="0"/>
    <xf numFmtId="0" fontId="25" fillId="6" borderId="0" applyBorder="0" applyProtection="0"/>
    <xf numFmtId="164" fontId="6" fillId="4" borderId="0" applyBorder="0">
      <alignment horizontal="center" vertical="center" wrapText="1"/>
    </xf>
    <xf numFmtId="167" fontId="16" fillId="0" borderId="0" applyBorder="0" applyProtection="0"/>
    <xf numFmtId="0" fontId="41" fillId="0" borderId="0"/>
  </cellStyleXfs>
  <cellXfs count="46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/>
    <xf numFmtId="0" fontId="6" fillId="0" borderId="0" xfId="0" applyFont="1"/>
    <xf numFmtId="0" fontId="10" fillId="0" borderId="0" xfId="0" applyFont="1"/>
    <xf numFmtId="0" fontId="18" fillId="0" borderId="0" xfId="0" applyFont="1"/>
    <xf numFmtId="0" fontId="12" fillId="0" borderId="19" xfId="0" applyFont="1" applyBorder="1" applyAlignment="1">
      <alignment horizontal="center" vertical="center"/>
    </xf>
    <xf numFmtId="0" fontId="19" fillId="0" borderId="0" xfId="0" applyFont="1"/>
    <xf numFmtId="0" fontId="20" fillId="0" borderId="19" xfId="0" applyFont="1" applyBorder="1" applyAlignment="1">
      <alignment wrapText="1"/>
    </xf>
    <xf numFmtId="49" fontId="12" fillId="0" borderId="19" xfId="0" applyNumberFormat="1" applyFont="1" applyBorder="1" applyAlignment="1">
      <alignment horizontal="center"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wrapText="1"/>
    </xf>
    <xf numFmtId="0" fontId="12" fillId="0" borderId="19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20" fillId="0" borderId="19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49" fontId="12" fillId="0" borderId="0" xfId="0" applyNumberFormat="1" applyFont="1" applyAlignment="1">
      <alignment horizontal="center" vertical="center"/>
    </xf>
    <xf numFmtId="0" fontId="18" fillId="0" borderId="23" xfId="0" applyFont="1" applyBorder="1" applyAlignment="1">
      <alignment horizontal="right"/>
    </xf>
    <xf numFmtId="0" fontId="6" fillId="0" borderId="0" xfId="0" applyFont="1" applyProtection="1">
      <protection locked="0"/>
    </xf>
    <xf numFmtId="0" fontId="17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8" fillId="0" borderId="23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wrapText="1"/>
    </xf>
    <xf numFmtId="0" fontId="12" fillId="0" borderId="2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11" fillId="0" borderId="0" xfId="0" applyFont="1"/>
    <xf numFmtId="0" fontId="6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6" fillId="0" borderId="19" xfId="0" applyFont="1" applyBorder="1" applyAlignment="1">
      <alignment horizontal="center" vertical="center" wrapText="1"/>
    </xf>
    <xf numFmtId="0" fontId="25" fillId="6" borderId="19" xfId="3" applyBorder="1" applyAlignment="1" applyProtection="1">
      <alignment wrapText="1"/>
    </xf>
    <xf numFmtId="165" fontId="6" fillId="0" borderId="21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wrapText="1"/>
    </xf>
    <xf numFmtId="0" fontId="9" fillId="0" borderId="0" xfId="0" applyFont="1"/>
    <xf numFmtId="0" fontId="6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wrapText="1"/>
    </xf>
    <xf numFmtId="0" fontId="5" fillId="3" borderId="0" xfId="0" applyFont="1" applyFill="1"/>
    <xf numFmtId="0" fontId="6" fillId="3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wrapText="1" indent="3"/>
    </xf>
    <xf numFmtId="0" fontId="6" fillId="0" borderId="19" xfId="0" applyFont="1" applyBorder="1" applyAlignment="1">
      <alignment horizontal="left" indent="3"/>
    </xf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0" fontId="6" fillId="0" borderId="19" xfId="0" applyFont="1" applyBorder="1" applyAlignment="1">
      <alignment horizontal="left" wrapText="1" indent="1"/>
    </xf>
    <xf numFmtId="0" fontId="22" fillId="0" borderId="19" xfId="0" applyFont="1" applyBorder="1"/>
    <xf numFmtId="0" fontId="2" fillId="0" borderId="0" xfId="0" applyFont="1"/>
    <xf numFmtId="0" fontId="2" fillId="3" borderId="0" xfId="0" applyFont="1" applyFill="1"/>
    <xf numFmtId="0" fontId="29" fillId="0" borderId="0" xfId="0" applyFont="1"/>
    <xf numFmtId="0" fontId="11" fillId="0" borderId="0" xfId="0" applyFont="1" applyAlignment="1">
      <alignment horizontal="center" vertical="center"/>
    </xf>
    <xf numFmtId="0" fontId="11" fillId="3" borderId="0" xfId="0" applyFont="1" applyFill="1"/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 wrapText="1"/>
    </xf>
    <xf numFmtId="2" fontId="12" fillId="0" borderId="19" xfId="0" applyNumberFormat="1" applyFont="1" applyBorder="1" applyAlignment="1" applyProtection="1">
      <alignment horizontal="center" vertical="center"/>
      <protection locked="0"/>
    </xf>
    <xf numFmtId="166" fontId="12" fillId="0" borderId="19" xfId="0" applyNumberFormat="1" applyFont="1" applyBorder="1" applyAlignment="1" applyProtection="1">
      <alignment horizontal="center" vertical="center"/>
      <protection locked="0"/>
    </xf>
    <xf numFmtId="166" fontId="12" fillId="4" borderId="19" xfId="4" applyNumberFormat="1" applyFont="1" applyBorder="1" applyAlignment="1">
      <alignment horizontal="center" vertical="center"/>
    </xf>
    <xf numFmtId="2" fontId="12" fillId="4" borderId="19" xfId="4" applyNumberFormat="1" applyFont="1" applyBorder="1" applyAlignment="1">
      <alignment horizontal="center" vertical="center"/>
    </xf>
    <xf numFmtId="0" fontId="6" fillId="3" borderId="19" xfId="0" applyFont="1" applyFill="1" applyBorder="1" applyAlignment="1">
      <alignment wrapText="1"/>
    </xf>
    <xf numFmtId="2" fontId="12" fillId="4" borderId="19" xfId="5" applyNumberFormat="1" applyFont="1" applyFill="1" applyBorder="1" applyAlignment="1" applyProtection="1">
      <alignment horizontal="center" vertical="center"/>
    </xf>
    <xf numFmtId="166" fontId="12" fillId="4" borderId="19" xfId="5" applyNumberFormat="1" applyFont="1" applyFill="1" applyBorder="1" applyAlignment="1" applyProtection="1">
      <alignment horizontal="center" vertical="center"/>
    </xf>
    <xf numFmtId="0" fontId="25" fillId="6" borderId="0" xfId="3" applyBorder="1" applyAlignment="1" applyProtection="1">
      <alignment horizontal="center" vertical="center"/>
    </xf>
    <xf numFmtId="2" fontId="12" fillId="3" borderId="19" xfId="5" applyNumberFormat="1" applyFont="1" applyFill="1" applyBorder="1" applyAlignment="1" applyProtection="1">
      <alignment horizontal="center" vertical="center"/>
    </xf>
    <xf numFmtId="166" fontId="12" fillId="3" borderId="19" xfId="5" applyNumberFormat="1" applyFont="1" applyFill="1" applyBorder="1" applyAlignment="1" applyProtection="1">
      <alignment horizontal="center" vertical="center"/>
    </xf>
    <xf numFmtId="2" fontId="12" fillId="3" borderId="19" xfId="5" applyNumberFormat="1" applyFont="1" applyFill="1" applyBorder="1" applyAlignment="1" applyProtection="1">
      <alignment horizontal="center" vertical="center"/>
      <protection locked="0"/>
    </xf>
    <xf numFmtId="166" fontId="12" fillId="3" borderId="19" xfId="5" applyNumberFormat="1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left" wrapText="1"/>
    </xf>
    <xf numFmtId="0" fontId="30" fillId="0" borderId="19" xfId="0" applyFont="1" applyBorder="1" applyAlignment="1">
      <alignment wrapText="1"/>
    </xf>
    <xf numFmtId="0" fontId="3" fillId="0" borderId="0" xfId="0" applyFont="1"/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4" fillId="0" borderId="0" xfId="0" applyFont="1"/>
    <xf numFmtId="0" fontId="13" fillId="0" borderId="0" xfId="0" applyFont="1"/>
    <xf numFmtId="49" fontId="35" fillId="0" borderId="1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36" fillId="3" borderId="19" xfId="0" applyFont="1" applyFill="1" applyBorder="1" applyAlignment="1">
      <alignment horizontal="left" vertical="center" wrapText="1"/>
    </xf>
    <xf numFmtId="49" fontId="13" fillId="0" borderId="19" xfId="0" applyNumberFormat="1" applyFont="1" applyBorder="1" applyAlignment="1">
      <alignment horizontal="center" vertical="center"/>
    </xf>
    <xf numFmtId="0" fontId="36" fillId="0" borderId="19" xfId="0" applyFont="1" applyBorder="1" applyAlignment="1">
      <alignment horizontal="left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2" fontId="13" fillId="0" borderId="0" xfId="0" applyNumberFormat="1" applyFont="1"/>
    <xf numFmtId="0" fontId="3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 indent="3"/>
      <protection locked="0"/>
    </xf>
    <xf numFmtId="0" fontId="3" fillId="3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2" fontId="39" fillId="7" borderId="0" xfId="0" applyNumberFormat="1" applyFont="1" applyFill="1" applyAlignment="1">
      <alignment horizontal="center" vertical="center"/>
    </xf>
    <xf numFmtId="2" fontId="39" fillId="7" borderId="0" xfId="0" applyNumberFormat="1" applyFont="1" applyFill="1"/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2" fillId="0" borderId="0" xfId="6" applyFont="1" applyAlignment="1">
      <alignment vertical="center" wrapText="1"/>
    </xf>
    <xf numFmtId="0" fontId="6" fillId="0" borderId="0" xfId="6" applyFont="1" applyAlignment="1">
      <alignment wrapText="1"/>
    </xf>
    <xf numFmtId="0" fontId="41" fillId="0" borderId="0" xfId="6"/>
    <xf numFmtId="0" fontId="4" fillId="3" borderId="0" xfId="6" applyFont="1" applyFill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18" fillId="0" borderId="23" xfId="6" applyFont="1" applyBorder="1" applyAlignment="1">
      <alignment wrapText="1"/>
    </xf>
    <xf numFmtId="0" fontId="9" fillId="3" borderId="21" xfId="6" applyFont="1" applyFill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 textRotation="90" wrapText="1"/>
    </xf>
    <xf numFmtId="0" fontId="9" fillId="3" borderId="19" xfId="6" applyFont="1" applyFill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3" borderId="19" xfId="6" applyFont="1" applyFill="1" applyBorder="1" applyAlignment="1">
      <alignment horizontal="center" vertical="center" wrapText="1"/>
    </xf>
    <xf numFmtId="0" fontId="9" fillId="0" borderId="19" xfId="6" applyFont="1" applyBorder="1" applyAlignment="1">
      <alignment horizontal="center" vertical="center" wrapText="1"/>
    </xf>
    <xf numFmtId="0" fontId="9" fillId="0" borderId="19" xfId="6" applyFont="1" applyBorder="1" applyAlignment="1">
      <alignment horizontal="left" vertical="center" wrapText="1"/>
    </xf>
    <xf numFmtId="0" fontId="4" fillId="0" borderId="19" xfId="6" applyFont="1" applyBorder="1" applyAlignment="1">
      <alignment horizontal="left" vertical="center" wrapText="1"/>
    </xf>
    <xf numFmtId="0" fontId="44" fillId="0" borderId="0" xfId="6" applyFont="1"/>
    <xf numFmtId="49" fontId="6" fillId="0" borderId="19" xfId="0" applyNumberFormat="1" applyFont="1" applyFill="1" applyBorder="1" applyAlignment="1">
      <alignment horizontal="center" vertical="center" wrapText="1"/>
    </xf>
    <xf numFmtId="0" fontId="6" fillId="9" borderId="0" xfId="0" applyFont="1" applyFill="1"/>
    <xf numFmtId="0" fontId="6" fillId="9" borderId="0" xfId="0" applyFont="1" applyFill="1" applyAlignment="1">
      <alignment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0" fillId="10" borderId="19" xfId="1" applyFont="1" applyFill="1" applyBorder="1" applyAlignment="1" applyProtection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4" fillId="0" borderId="23" xfId="0" applyFont="1" applyBorder="1" applyAlignment="1"/>
    <xf numFmtId="0" fontId="12" fillId="0" borderId="22" xfId="0" applyFont="1" applyBorder="1" applyAlignment="1">
      <alignment horizontal="center" vertical="center"/>
    </xf>
    <xf numFmtId="1" fontId="10" fillId="4" borderId="19" xfId="1" applyNumberFormat="1" applyFont="1" applyBorder="1" applyAlignment="1" applyProtection="1">
      <alignment horizontal="center" vertical="center" wrapText="1"/>
    </xf>
    <xf numFmtId="0" fontId="41" fillId="0" borderId="0" xfId="6" applyProtection="1">
      <protection hidden="1"/>
    </xf>
    <xf numFmtId="1" fontId="25" fillId="6" borderId="19" xfId="3" applyNumberFormat="1" applyBorder="1" applyAlignment="1" applyProtection="1">
      <alignment wrapText="1"/>
    </xf>
    <xf numFmtId="16" fontId="6" fillId="0" borderId="0" xfId="0" applyNumberFormat="1" applyFont="1" applyAlignment="1">
      <alignment horizontal="center" vertical="center" wrapText="1"/>
    </xf>
    <xf numFmtId="0" fontId="6" fillId="0" borderId="0" xfId="0" applyFont="1" applyFill="1"/>
    <xf numFmtId="0" fontId="25" fillId="0" borderId="0" xfId="3" applyFill="1" applyBorder="1" applyProtection="1"/>
    <xf numFmtId="0" fontId="16" fillId="0" borderId="0" xfId="0" applyFont="1" applyAlignment="1">
      <alignment horizontal="center" vertical="center"/>
    </xf>
    <xf numFmtId="1" fontId="0" fillId="0" borderId="0" xfId="0" applyNumberFormat="1" applyProtection="1">
      <protection locked="0"/>
    </xf>
    <xf numFmtId="166" fontId="12" fillId="0" borderId="19" xfId="0" applyNumberFormat="1" applyFont="1" applyBorder="1" applyAlignment="1" applyProtection="1">
      <alignment horizontal="center" vertical="center"/>
    </xf>
    <xf numFmtId="166" fontId="12" fillId="4" borderId="19" xfId="4" applyNumberFormat="1" applyFont="1" applyBorder="1" applyAlignment="1" applyProtection="1">
      <alignment horizontal="center" vertical="center"/>
    </xf>
    <xf numFmtId="2" fontId="12" fillId="4" borderId="19" xfId="4" applyNumberFormat="1" applyFont="1" applyBorder="1" applyAlignment="1" applyProtection="1">
      <alignment horizontal="center" vertical="center"/>
    </xf>
    <xf numFmtId="1" fontId="6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2" fontId="12" fillId="0" borderId="19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vertical="center" wrapText="1"/>
    </xf>
    <xf numFmtId="0" fontId="12" fillId="0" borderId="0" xfId="0" applyFont="1" applyProtection="1">
      <protection locked="0"/>
    </xf>
    <xf numFmtId="0" fontId="37" fillId="6" borderId="0" xfId="3" applyFont="1" applyBorder="1" applyAlignment="1" applyProtection="1">
      <alignment horizontal="center"/>
    </xf>
    <xf numFmtId="166" fontId="12" fillId="4" borderId="19" xfId="4" applyNumberFormat="1" applyFont="1" applyBorder="1" applyAlignment="1">
      <alignment horizontal="center" vertical="center" wrapText="1"/>
    </xf>
    <xf numFmtId="166" fontId="12" fillId="4" borderId="19" xfId="4" applyNumberFormat="1" applyFont="1" applyBorder="1" applyAlignment="1" applyProtection="1">
      <alignment horizontal="center" vertical="center" wrapText="1"/>
    </xf>
    <xf numFmtId="2" fontId="12" fillId="0" borderId="0" xfId="0" applyNumberFormat="1" applyFont="1" applyAlignment="1" applyProtection="1">
      <alignment horizontal="center" vertical="center"/>
      <protection locked="0"/>
    </xf>
    <xf numFmtId="0" fontId="10" fillId="4" borderId="19" xfId="1" applyFont="1" applyBorder="1" applyAlignment="1" applyProtection="1">
      <alignment horizontal="center" vertical="center"/>
    </xf>
    <xf numFmtId="1" fontId="12" fillId="0" borderId="19" xfId="0" applyNumberFormat="1" applyFont="1" applyBorder="1" applyAlignment="1" applyProtection="1">
      <alignment horizontal="center" vertical="center"/>
      <protection locked="0"/>
    </xf>
    <xf numFmtId="1" fontId="12" fillId="0" borderId="19" xfId="0" applyNumberFormat="1" applyFont="1" applyBorder="1" applyAlignment="1" applyProtection="1">
      <alignment horizontal="center" vertical="center"/>
    </xf>
    <xf numFmtId="1" fontId="10" fillId="3" borderId="19" xfId="1" applyNumberFormat="1" applyFont="1" applyFill="1" applyBorder="1" applyAlignment="1" applyProtection="1">
      <alignment horizontal="center" vertical="center"/>
    </xf>
    <xf numFmtId="0" fontId="13" fillId="11" borderId="0" xfId="0" applyFont="1" applyFill="1"/>
    <xf numFmtId="1" fontId="10" fillId="0" borderId="19" xfId="6" applyNumberFormat="1" applyFont="1" applyBorder="1" applyAlignment="1" applyProtection="1">
      <alignment horizontal="center" vertical="center" wrapText="1"/>
    </xf>
    <xf numFmtId="1" fontId="12" fillId="0" borderId="19" xfId="6" applyNumberFormat="1" applyFont="1" applyBorder="1" applyAlignment="1" applyProtection="1">
      <alignment horizontal="center" vertical="center" wrapText="1"/>
    </xf>
    <xf numFmtId="1" fontId="12" fillId="0" borderId="19" xfId="6" applyNumberFormat="1" applyFont="1" applyBorder="1" applyAlignment="1" applyProtection="1">
      <alignment horizontal="center" vertical="center"/>
    </xf>
    <xf numFmtId="1" fontId="10" fillId="0" borderId="19" xfId="6" applyNumberFormat="1" applyFont="1" applyBorder="1" applyAlignment="1" applyProtection="1">
      <alignment horizontal="center" vertical="center" wrapText="1"/>
      <protection locked="0"/>
    </xf>
    <xf numFmtId="1" fontId="12" fillId="0" borderId="19" xfId="6" applyNumberFormat="1" applyFont="1" applyBorder="1" applyAlignment="1" applyProtection="1">
      <alignment horizontal="center" vertical="center" wrapText="1"/>
      <protection locked="0"/>
    </xf>
    <xf numFmtId="1" fontId="12" fillId="0" borderId="19" xfId="6" applyNumberFormat="1" applyFont="1" applyBorder="1" applyAlignment="1" applyProtection="1">
      <alignment horizontal="center" vertical="center"/>
      <protection locked="0"/>
    </xf>
    <xf numFmtId="1" fontId="12" fillId="3" borderId="19" xfId="6" applyNumberFormat="1" applyFont="1" applyFill="1" applyBorder="1" applyAlignment="1" applyProtection="1">
      <alignment horizontal="center" vertical="center" wrapText="1"/>
    </xf>
    <xf numFmtId="1" fontId="12" fillId="3" borderId="19" xfId="6" applyNumberFormat="1" applyFont="1" applyFill="1" applyBorder="1" applyAlignment="1" applyProtection="1">
      <alignment horizontal="center" vertical="center" wrapText="1"/>
      <protection hidden="1"/>
    </xf>
    <xf numFmtId="1" fontId="10" fillId="3" borderId="19" xfId="6" applyNumberFormat="1" applyFont="1" applyFill="1" applyBorder="1" applyAlignment="1" applyProtection="1">
      <alignment horizontal="center" vertical="center" wrapText="1"/>
    </xf>
    <xf numFmtId="1" fontId="12" fillId="3" borderId="19" xfId="6" applyNumberFormat="1" applyFont="1" applyFill="1" applyBorder="1" applyAlignment="1" applyProtection="1">
      <alignment horizontal="center" vertical="center"/>
    </xf>
    <xf numFmtId="1" fontId="10" fillId="3" borderId="19" xfId="6" applyNumberFormat="1" applyFont="1" applyFill="1" applyBorder="1" applyAlignment="1" applyProtection="1">
      <alignment horizontal="center" vertical="center" wrapText="1"/>
      <protection locked="0"/>
    </xf>
    <xf numFmtId="1" fontId="10" fillId="8" borderId="19" xfId="1" applyNumberFormat="1" applyFont="1" applyFill="1" applyBorder="1" applyAlignment="1" applyProtection="1">
      <alignment horizontal="center" vertical="center" wrapText="1"/>
    </xf>
    <xf numFmtId="1" fontId="10" fillId="0" borderId="22" xfId="6" applyNumberFormat="1" applyFont="1" applyBorder="1" applyAlignment="1" applyProtection="1">
      <alignment horizontal="center" vertical="center" wrapText="1"/>
    </xf>
    <xf numFmtId="1" fontId="10" fillId="3" borderId="19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0" applyNumberFormat="1" applyFont="1" applyBorder="1" applyAlignment="1" applyProtection="1">
      <alignment horizontal="center" vertical="center" wrapText="1"/>
      <protection locked="0"/>
    </xf>
    <xf numFmtId="1" fontId="10" fillId="0" borderId="19" xfId="0" applyNumberFormat="1" applyFont="1" applyBorder="1" applyAlignment="1" applyProtection="1">
      <alignment horizontal="center" vertical="center" wrapText="1"/>
      <protection locked="0"/>
    </xf>
    <xf numFmtId="1" fontId="12" fillId="3" borderId="19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19" xfId="4" applyNumberFormat="1" applyFont="1" applyFill="1" applyBorder="1" applyAlignment="1" applyProtection="1">
      <alignment horizontal="center" vertical="center" wrapText="1"/>
    </xf>
    <xf numFmtId="1" fontId="12" fillId="10" borderId="19" xfId="0" applyNumberFormat="1" applyFont="1" applyFill="1" applyBorder="1" applyAlignment="1" applyProtection="1">
      <alignment horizontal="center" vertical="center" wrapText="1"/>
    </xf>
    <xf numFmtId="1" fontId="12" fillId="4" borderId="19" xfId="4" applyNumberFormat="1" applyFont="1" applyBorder="1" applyAlignment="1" applyProtection="1">
      <alignment horizontal="center" vertical="center" wrapText="1"/>
    </xf>
    <xf numFmtId="1" fontId="10" fillId="3" borderId="19" xfId="0" applyNumberFormat="1" applyFont="1" applyFill="1" applyBorder="1" applyAlignment="1" applyProtection="1">
      <alignment horizontal="center" vertical="center" wrapText="1"/>
    </xf>
    <xf numFmtId="1" fontId="12" fillId="0" borderId="19" xfId="0" applyNumberFormat="1" applyFont="1" applyBorder="1" applyAlignment="1" applyProtection="1">
      <alignment horizontal="center" vertical="center" wrapText="1"/>
    </xf>
    <xf numFmtId="1" fontId="12" fillId="5" borderId="19" xfId="0" applyNumberFormat="1" applyFont="1" applyFill="1" applyBorder="1" applyAlignment="1" applyProtection="1">
      <alignment horizontal="center" vertical="center"/>
    </xf>
    <xf numFmtId="1" fontId="10" fillId="0" borderId="19" xfId="0" applyNumberFormat="1" applyFont="1" applyBorder="1" applyAlignment="1" applyProtection="1">
      <alignment horizontal="center" vertical="center" wrapText="1"/>
    </xf>
    <xf numFmtId="1" fontId="10" fillId="0" borderId="21" xfId="0" applyNumberFormat="1" applyFont="1" applyBorder="1" applyAlignment="1" applyProtection="1">
      <alignment horizontal="center" vertical="center" wrapText="1"/>
    </xf>
    <xf numFmtId="1" fontId="12" fillId="0" borderId="21" xfId="0" applyNumberFormat="1" applyFont="1" applyBorder="1" applyAlignment="1" applyProtection="1">
      <alignment horizontal="center" vertical="center" wrapText="1"/>
    </xf>
    <xf numFmtId="1" fontId="12" fillId="0" borderId="21" xfId="0" applyNumberFormat="1" applyFont="1" applyBorder="1" applyAlignment="1" applyProtection="1">
      <alignment horizontal="center" vertical="center"/>
    </xf>
    <xf numFmtId="1" fontId="12" fillId="3" borderId="19" xfId="0" applyNumberFormat="1" applyFont="1" applyFill="1" applyBorder="1" applyAlignment="1" applyProtection="1">
      <alignment horizontal="center" vertical="center" wrapText="1"/>
    </xf>
    <xf numFmtId="1" fontId="12" fillId="3" borderId="21" xfId="0" applyNumberFormat="1" applyFont="1" applyFill="1" applyBorder="1" applyAlignment="1" applyProtection="1">
      <alignment horizontal="center" vertical="center" wrapText="1"/>
    </xf>
    <xf numFmtId="1" fontId="12" fillId="3" borderId="19" xfId="0" applyNumberFormat="1" applyFont="1" applyFill="1" applyBorder="1" applyAlignment="1" applyProtection="1">
      <alignment horizontal="center" vertical="center"/>
    </xf>
    <xf numFmtId="1" fontId="10" fillId="0" borderId="19" xfId="0" applyNumberFormat="1" applyFont="1" applyBorder="1" applyAlignment="1" applyProtection="1">
      <alignment horizontal="center" vertical="center"/>
    </xf>
    <xf numFmtId="1" fontId="12" fillId="4" borderId="19" xfId="4" applyNumberFormat="1" applyFont="1" applyBorder="1" applyAlignment="1">
      <alignment horizontal="center" vertical="center" wrapText="1"/>
    </xf>
    <xf numFmtId="1" fontId="12" fillId="0" borderId="19" xfId="4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0" applyNumberFormat="1" applyFont="1" applyAlignment="1" applyProtection="1">
      <alignment horizontal="center" vertical="center"/>
    </xf>
    <xf numFmtId="1" fontId="12" fillId="4" borderId="19" xfId="4" applyNumberFormat="1" applyFont="1" applyBorder="1" applyAlignment="1">
      <alignment horizontal="center" vertical="center"/>
    </xf>
    <xf numFmtId="1" fontId="12" fillId="4" borderId="19" xfId="5" applyNumberFormat="1" applyFont="1" applyFill="1" applyBorder="1" applyAlignment="1" applyProtection="1">
      <alignment horizontal="center" vertical="center"/>
    </xf>
    <xf numFmtId="1" fontId="12" fillId="3" borderId="19" xfId="5" applyNumberFormat="1" applyFont="1" applyFill="1" applyBorder="1" applyAlignment="1" applyProtection="1">
      <alignment horizontal="center" vertical="center"/>
    </xf>
    <xf numFmtId="1" fontId="12" fillId="3" borderId="19" xfId="5" applyNumberFormat="1" applyFont="1" applyFill="1" applyBorder="1" applyAlignment="1" applyProtection="1">
      <alignment horizontal="center" vertical="center"/>
      <protection locked="0"/>
    </xf>
    <xf numFmtId="1" fontId="12" fillId="4" borderId="19" xfId="4" applyNumberFormat="1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1" fontId="16" fillId="0" borderId="0" xfId="0" applyNumberFormat="1" applyFont="1"/>
    <xf numFmtId="1" fontId="13" fillId="0" borderId="0" xfId="0" applyNumberFormat="1" applyFont="1"/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20" xfId="0" applyFont="1" applyFill="1" applyBorder="1" applyAlignment="1"/>
    <xf numFmtId="0" fontId="12" fillId="0" borderId="19" xfId="0" applyFont="1" applyFill="1" applyBorder="1" applyAlignment="1">
      <alignment horizontal="center" vertical="center"/>
    </xf>
    <xf numFmtId="0" fontId="9" fillId="0" borderId="19" xfId="6" applyFont="1" applyFill="1" applyBorder="1" applyAlignment="1">
      <alignment horizontal="left" vertical="center" wrapText="1"/>
    </xf>
    <xf numFmtId="0" fontId="6" fillId="0" borderId="19" xfId="6" applyNumberFormat="1" applyFont="1" applyFill="1" applyBorder="1" applyAlignment="1">
      <alignment horizontal="center" vertical="center" wrapText="1"/>
    </xf>
    <xf numFmtId="0" fontId="6" fillId="0" borderId="19" xfId="6" applyFont="1" applyFill="1" applyBorder="1" applyAlignment="1">
      <alignment horizontal="center" vertical="center" wrapText="1"/>
    </xf>
    <xf numFmtId="0" fontId="9" fillId="0" borderId="19" xfId="6" applyFont="1" applyFill="1" applyBorder="1" applyAlignment="1">
      <alignment horizontal="left" vertical="center" wrapText="1" indent="1"/>
    </xf>
    <xf numFmtId="0" fontId="9" fillId="0" borderId="19" xfId="6" applyFont="1" applyFill="1" applyBorder="1" applyAlignment="1">
      <alignment wrapText="1"/>
    </xf>
    <xf numFmtId="0" fontId="9" fillId="0" borderId="19" xfId="6" applyFont="1" applyFill="1" applyBorder="1" applyAlignment="1">
      <alignment vertical="center" wrapText="1"/>
    </xf>
    <xf numFmtId="0" fontId="6" fillId="0" borderId="21" xfId="6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 indent="1"/>
    </xf>
    <xf numFmtId="0" fontId="6" fillId="0" borderId="19" xfId="0" applyFont="1" applyFill="1" applyBorder="1" applyAlignment="1">
      <alignment wrapText="1"/>
    </xf>
    <xf numFmtId="0" fontId="6" fillId="0" borderId="19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49" fontId="26" fillId="0" borderId="19" xfId="0" applyNumberFormat="1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left" vertical="center" wrapText="1"/>
    </xf>
    <xf numFmtId="0" fontId="40" fillId="0" borderId="19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 applyProtection="1">
      <alignment horizontal="center" vertical="center" textRotation="90" wrapText="1"/>
      <protection locked="0"/>
    </xf>
    <xf numFmtId="0" fontId="6" fillId="0" borderId="18" xfId="0" applyFont="1" applyFill="1" applyBorder="1" applyAlignment="1" applyProtection="1">
      <alignment horizontal="center" vertical="center" textRotation="90" wrapText="1"/>
      <protection locked="0"/>
    </xf>
    <xf numFmtId="0" fontId="13" fillId="0" borderId="19" xfId="0" applyFont="1" applyFill="1" applyBorder="1" applyAlignment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 indent="1"/>
    </xf>
    <xf numFmtId="0" fontId="40" fillId="0" borderId="19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6" fontId="12" fillId="0" borderId="19" xfId="4" applyNumberFormat="1" applyFont="1" applyFill="1" applyBorder="1" applyAlignment="1" applyProtection="1">
      <alignment horizontal="center" vertical="center" wrapText="1"/>
      <protection locked="0"/>
    </xf>
    <xf numFmtId="166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  <protection locked="0"/>
    </xf>
    <xf numFmtId="1" fontId="12" fillId="0" borderId="21" xfId="0" applyNumberFormat="1" applyFont="1" applyBorder="1" applyAlignment="1" applyProtection="1">
      <alignment horizontal="center" vertical="center" wrapText="1"/>
      <protection locked="0"/>
    </xf>
    <xf numFmtId="1" fontId="12" fillId="3" borderId="2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/>
    </xf>
    <xf numFmtId="0" fontId="10" fillId="0" borderId="19" xfId="0" applyFont="1" applyBorder="1" applyAlignment="1" applyProtection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</xf>
    <xf numFmtId="1" fontId="10" fillId="0" borderId="19" xfId="0" applyNumberFormat="1" applyFont="1" applyFill="1" applyBorder="1" applyAlignment="1" applyProtection="1">
      <alignment horizontal="center" vertical="center" wrapText="1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20" fillId="0" borderId="1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15" fillId="0" borderId="17" xfId="0" applyFont="1" applyBorder="1" applyAlignment="1" applyProtection="1">
      <alignment horizontal="left"/>
      <protection locked="0"/>
    </xf>
    <xf numFmtId="0" fontId="15" fillId="0" borderId="20" xfId="0" applyFont="1" applyBorder="1" applyAlignment="1" applyProtection="1">
      <alignment horizontal="left"/>
      <protection locked="0"/>
    </xf>
    <xf numFmtId="0" fontId="15" fillId="0" borderId="18" xfId="0" applyFont="1" applyBorder="1" applyAlignment="1" applyProtection="1">
      <alignment horizontal="left"/>
      <protection locked="0"/>
    </xf>
    <xf numFmtId="0" fontId="5" fillId="0" borderId="17" xfId="0" applyFont="1" applyBorder="1"/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/>
    </xf>
    <xf numFmtId="0" fontId="12" fillId="0" borderId="19" xfId="0" applyFont="1" applyBorder="1" applyAlignment="1">
      <alignment horizontal="center" vertical="center" wrapText="1"/>
    </xf>
    <xf numFmtId="49" fontId="12" fillId="3" borderId="19" xfId="0" applyNumberFormat="1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0" fillId="0" borderId="19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23" xfId="0" applyFont="1" applyBorder="1" applyAlignment="1">
      <alignment horizontal="right"/>
    </xf>
    <xf numFmtId="0" fontId="12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0" borderId="19" xfId="6" applyFont="1" applyFill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textRotation="90" wrapText="1"/>
    </xf>
    <xf numFmtId="0" fontId="6" fillId="0" borderId="22" xfId="6" applyFont="1" applyFill="1" applyBorder="1" applyAlignment="1">
      <alignment horizontal="center" vertical="center" wrapText="1"/>
    </xf>
    <xf numFmtId="0" fontId="6" fillId="0" borderId="21" xfId="6" applyFont="1" applyFill="1" applyBorder="1" applyAlignment="1">
      <alignment horizontal="center" vertical="center" wrapText="1"/>
    </xf>
    <xf numFmtId="0" fontId="9" fillId="0" borderId="19" xfId="6" applyFont="1" applyFill="1" applyBorder="1" applyAlignment="1">
      <alignment horizontal="center" vertical="center" wrapText="1"/>
    </xf>
    <xf numFmtId="0" fontId="43" fillId="0" borderId="19" xfId="6" applyFont="1" applyFill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18" fillId="0" borderId="23" xfId="6" applyFont="1" applyBorder="1" applyAlignment="1">
      <alignment horizontal="right" wrapText="1"/>
    </xf>
    <xf numFmtId="0" fontId="9" fillId="3" borderId="22" xfId="6" applyFont="1" applyFill="1" applyBorder="1" applyAlignment="1">
      <alignment horizontal="center" vertical="center" wrapText="1"/>
    </xf>
    <xf numFmtId="0" fontId="6" fillId="0" borderId="24" xfId="6" applyFont="1" applyBorder="1" applyAlignment="1">
      <alignment horizontal="center" vertical="center" wrapText="1"/>
    </xf>
    <xf numFmtId="0" fontId="6" fillId="0" borderId="25" xfId="6" applyFont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6" fillId="0" borderId="13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9" fillId="0" borderId="22" xfId="6" applyFont="1" applyBorder="1" applyAlignment="1">
      <alignment horizontal="center" vertical="center" wrapText="1"/>
    </xf>
    <xf numFmtId="0" fontId="9" fillId="0" borderId="14" xfId="6" applyFont="1" applyBorder="1" applyAlignment="1">
      <alignment horizontal="center" vertical="center" wrapText="1"/>
    </xf>
    <xf numFmtId="0" fontId="9" fillId="0" borderId="21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7" xfId="6" applyFont="1" applyFill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6" fillId="0" borderId="22" xfId="6" applyFont="1" applyBorder="1" applyAlignment="1">
      <alignment horizontal="center" vertical="center" textRotation="90" wrapText="1"/>
    </xf>
    <xf numFmtId="0" fontId="6" fillId="0" borderId="17" xfId="6" applyFont="1" applyFill="1" applyBorder="1" applyAlignment="1">
      <alignment horizontal="center" vertical="center" wrapText="1"/>
    </xf>
    <xf numFmtId="0" fontId="6" fillId="0" borderId="20" xfId="6" applyFont="1" applyFill="1" applyBorder="1" applyAlignment="1">
      <alignment horizontal="center" vertical="center" wrapText="1"/>
    </xf>
    <xf numFmtId="0" fontId="6" fillId="0" borderId="18" xfId="6" applyFont="1" applyFill="1" applyBorder="1" applyAlignment="1">
      <alignment horizontal="center" vertical="center" wrapText="1"/>
    </xf>
    <xf numFmtId="0" fontId="9" fillId="0" borderId="19" xfId="6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23" xfId="0" applyFont="1" applyBorder="1" applyAlignment="1">
      <alignment horizontal="right" wrapText="1"/>
    </xf>
    <xf numFmtId="0" fontId="6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18" fillId="0" borderId="17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 wrapText="1"/>
    </xf>
    <xf numFmtId="0" fontId="18" fillId="0" borderId="18" xfId="0" applyFont="1" applyBorder="1" applyAlignment="1">
      <alignment horizontal="right" vertical="center" wrapText="1"/>
    </xf>
    <xf numFmtId="0" fontId="6" fillId="0" borderId="22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6" fillId="0" borderId="21" xfId="0" applyFont="1" applyFill="1" applyBorder="1" applyAlignment="1">
      <alignment horizontal="center" vertical="center" textRotation="90" wrapText="1"/>
    </xf>
    <xf numFmtId="0" fontId="18" fillId="0" borderId="23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18" fillId="0" borderId="0" xfId="0" applyFont="1" applyAlignment="1">
      <alignment horizontal="right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3" borderId="19" xfId="0" applyFont="1" applyFill="1" applyBorder="1" applyAlignment="1">
      <alignment horizontal="center" wrapText="1"/>
    </xf>
    <xf numFmtId="0" fontId="17" fillId="0" borderId="23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 textRotation="90" wrapText="1"/>
    </xf>
    <xf numFmtId="166" fontId="12" fillId="0" borderId="23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/>
    </xf>
    <xf numFmtId="0" fontId="33" fillId="0" borderId="23" xfId="0" applyFont="1" applyBorder="1" applyAlignment="1">
      <alignment horizontal="center"/>
    </xf>
    <xf numFmtId="0" fontId="35" fillId="0" borderId="22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7">
    <cellStyle name="Excel Built-in Good" xfId="1"/>
    <cellStyle name="Excel Built-in Neutral" xfId="3"/>
    <cellStyle name="Обычный" xfId="0" builtinId="0"/>
    <cellStyle name="Обычный 2" xfId="6"/>
    <cellStyle name="Расчетная ячейка" xfId="4"/>
    <cellStyle name="Финансовый 2" xfId="5"/>
    <cellStyle name="Хороший 2" xfId="2"/>
  </cellStyles>
  <dxfs count="74">
    <dxf>
      <font>
        <color theme="1"/>
      </font>
      <fill>
        <patternFill>
          <bgColor theme="7" tint="0.7999816888943144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rgb="FFD9D9D9"/>
        </patternFill>
      </fill>
    </dxf>
    <dxf>
      <font>
        <color rgb="FF00B050"/>
      </font>
      <fill>
        <patternFill>
          <bgColor theme="2"/>
        </patternFill>
      </fill>
    </dxf>
    <dxf>
      <font>
        <color rgb="FF00B050"/>
      </font>
      <fill>
        <patternFill>
          <bgColor theme="2"/>
        </patternFill>
      </fill>
    </dxf>
    <dxf>
      <font>
        <color rgb="FF00B050"/>
      </font>
      <fill>
        <patternFill>
          <bgColor theme="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  <dxf>
      <font>
        <color rgb="FF00B050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C6EF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15" name="AutoShape 2">
          <a:extLst>
            <a:ext uri="{FF2B5EF4-FFF2-40B4-BE49-F238E27FC236}">
              <a16:creationId xmlns="" xmlns:a16="http://schemas.microsoft.com/office/drawing/2014/main" id="{4C98E7D7-1232-4742-8696-F4FE71827EE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16" name="AutoShape 2">
          <a:extLst>
            <a:ext uri="{FF2B5EF4-FFF2-40B4-BE49-F238E27FC236}">
              <a16:creationId xmlns="" xmlns:a16="http://schemas.microsoft.com/office/drawing/2014/main" id="{B3082F24-EF08-4F23-9E8A-70BAEC8399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17" name="AutoShape 2">
          <a:extLst>
            <a:ext uri="{FF2B5EF4-FFF2-40B4-BE49-F238E27FC236}">
              <a16:creationId xmlns="" xmlns:a16="http://schemas.microsoft.com/office/drawing/2014/main" id="{827BC270-22D1-4B86-8F43-9CD96FD33E0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18" name="AutoShape 2">
          <a:extLst>
            <a:ext uri="{FF2B5EF4-FFF2-40B4-BE49-F238E27FC236}">
              <a16:creationId xmlns="" xmlns:a16="http://schemas.microsoft.com/office/drawing/2014/main" id="{88C5E8C4-7DF2-455B-A4E2-88B80024F94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19" name="AutoShape 2">
          <a:extLst>
            <a:ext uri="{FF2B5EF4-FFF2-40B4-BE49-F238E27FC236}">
              <a16:creationId xmlns="" xmlns:a16="http://schemas.microsoft.com/office/drawing/2014/main" id="{D2357323-91EA-4CA1-9A3E-035BB8C7A1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20" name="AutoShape 2">
          <a:extLst>
            <a:ext uri="{FF2B5EF4-FFF2-40B4-BE49-F238E27FC236}">
              <a16:creationId xmlns="" xmlns:a16="http://schemas.microsoft.com/office/drawing/2014/main" id="{EE83D8A0-3AD2-4843-BF31-D285732E25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21" name="AutoShape 2">
          <a:extLst>
            <a:ext uri="{FF2B5EF4-FFF2-40B4-BE49-F238E27FC236}">
              <a16:creationId xmlns="" xmlns:a16="http://schemas.microsoft.com/office/drawing/2014/main" id="{C992E704-1578-433F-A399-7D4D11199D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22" name="AutoShape 2">
          <a:extLst>
            <a:ext uri="{FF2B5EF4-FFF2-40B4-BE49-F238E27FC236}">
              <a16:creationId xmlns="" xmlns:a16="http://schemas.microsoft.com/office/drawing/2014/main" id="{5F8FB4DB-9018-49F5-BB0B-A9246E5E378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23" name="AutoShape 2">
          <a:extLst>
            <a:ext uri="{FF2B5EF4-FFF2-40B4-BE49-F238E27FC236}">
              <a16:creationId xmlns="" xmlns:a16="http://schemas.microsoft.com/office/drawing/2014/main" id="{0882FE05-43B2-4E3C-BF26-32F2B839BAF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24" name="AutoShape 2">
          <a:extLst>
            <a:ext uri="{FF2B5EF4-FFF2-40B4-BE49-F238E27FC236}">
              <a16:creationId xmlns="" xmlns:a16="http://schemas.microsoft.com/office/drawing/2014/main" id="{B480C40C-55A1-4B80-9B89-BA4E2456F9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25" name="AutoShape 2">
          <a:extLst>
            <a:ext uri="{FF2B5EF4-FFF2-40B4-BE49-F238E27FC236}">
              <a16:creationId xmlns="" xmlns:a16="http://schemas.microsoft.com/office/drawing/2014/main" id="{36627067-198C-4C76-9C61-F63C1CC40A9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26" name="AutoShape 2">
          <a:extLst>
            <a:ext uri="{FF2B5EF4-FFF2-40B4-BE49-F238E27FC236}">
              <a16:creationId xmlns="" xmlns:a16="http://schemas.microsoft.com/office/drawing/2014/main" id="{1BF8805F-6E97-479A-AA60-02793AA4848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41</xdr:row>
      <xdr:rowOff>133350</xdr:rowOff>
    </xdr:to>
    <xdr:sp macro="" textlink="">
      <xdr:nvSpPr>
        <xdr:cNvPr id="27" name="AutoShape 2">
          <a:extLst>
            <a:ext uri="{FF2B5EF4-FFF2-40B4-BE49-F238E27FC236}">
              <a16:creationId xmlns="" xmlns:a16="http://schemas.microsoft.com/office/drawing/2014/main" id="{183D8F49-821F-4665-B442-709D004399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63100" cy="95821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28" name="AutoShape 2">
          <a:extLst>
            <a:ext uri="{FF2B5EF4-FFF2-40B4-BE49-F238E27FC236}">
              <a16:creationId xmlns="" xmlns:a16="http://schemas.microsoft.com/office/drawing/2014/main" id="{3B5C07BC-8486-4258-B8C7-A12A2F81129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29" name="AutoShape 2">
          <a:extLst>
            <a:ext uri="{FF2B5EF4-FFF2-40B4-BE49-F238E27FC236}">
              <a16:creationId xmlns="" xmlns:a16="http://schemas.microsoft.com/office/drawing/2014/main" id="{012E61BE-8940-4CAD-A92E-8ED867F9A88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0" name="AutoShape 2">
          <a:extLst>
            <a:ext uri="{FF2B5EF4-FFF2-40B4-BE49-F238E27FC236}">
              <a16:creationId xmlns="" xmlns:a16="http://schemas.microsoft.com/office/drawing/2014/main" id="{5F60EE50-69DD-455A-9A44-FD5E2ADCE8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1" name="AutoShape 2">
          <a:extLst>
            <a:ext uri="{FF2B5EF4-FFF2-40B4-BE49-F238E27FC236}">
              <a16:creationId xmlns="" xmlns:a16="http://schemas.microsoft.com/office/drawing/2014/main" id="{D583FE24-5B8B-4E13-B856-1DFEE60ABAA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2" name="AutoShape 2">
          <a:extLst>
            <a:ext uri="{FF2B5EF4-FFF2-40B4-BE49-F238E27FC236}">
              <a16:creationId xmlns="" xmlns:a16="http://schemas.microsoft.com/office/drawing/2014/main" id="{A730BBA7-8B51-4E62-81FF-847DA93143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3" name="AutoShape 2">
          <a:extLst>
            <a:ext uri="{FF2B5EF4-FFF2-40B4-BE49-F238E27FC236}">
              <a16:creationId xmlns="" xmlns:a16="http://schemas.microsoft.com/office/drawing/2014/main" id="{AF1E9D4D-7CC0-46A3-85AA-884FFED26C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4" name="AutoShape 2">
          <a:extLst>
            <a:ext uri="{FF2B5EF4-FFF2-40B4-BE49-F238E27FC236}">
              <a16:creationId xmlns="" xmlns:a16="http://schemas.microsoft.com/office/drawing/2014/main" id="{9B067502-7CD3-47DB-ACB6-D4BFF02C192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5" name="AutoShape 2">
          <a:extLst>
            <a:ext uri="{FF2B5EF4-FFF2-40B4-BE49-F238E27FC236}">
              <a16:creationId xmlns="" xmlns:a16="http://schemas.microsoft.com/office/drawing/2014/main" id="{B52E469B-8ED9-492A-8FDA-7B55EE59C5E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6" name="AutoShape 2">
          <a:extLst>
            <a:ext uri="{FF2B5EF4-FFF2-40B4-BE49-F238E27FC236}">
              <a16:creationId xmlns="" xmlns:a16="http://schemas.microsoft.com/office/drawing/2014/main" id="{D7271F30-429E-4D63-BDB0-CC0E6C7D269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7" name="AutoShape 2">
          <a:extLst>
            <a:ext uri="{FF2B5EF4-FFF2-40B4-BE49-F238E27FC236}">
              <a16:creationId xmlns="" xmlns:a16="http://schemas.microsoft.com/office/drawing/2014/main" id="{A244FF80-9EA5-4941-B86A-E9B9E7521C4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8" name="AutoShape 2">
          <a:extLst>
            <a:ext uri="{FF2B5EF4-FFF2-40B4-BE49-F238E27FC236}">
              <a16:creationId xmlns="" xmlns:a16="http://schemas.microsoft.com/office/drawing/2014/main" id="{EB2D2DFA-A42A-421E-86EA-01A9AF57ABD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39" name="AutoShape 2">
          <a:extLst>
            <a:ext uri="{FF2B5EF4-FFF2-40B4-BE49-F238E27FC236}">
              <a16:creationId xmlns="" xmlns:a16="http://schemas.microsoft.com/office/drawing/2014/main" id="{8D340189-F993-4868-AF55-BD7E50772E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495300</xdr:colOff>
      <xdr:row>43</xdr:row>
      <xdr:rowOff>133350</xdr:rowOff>
    </xdr:to>
    <xdr:sp macro="" textlink="">
      <xdr:nvSpPr>
        <xdr:cNvPr id="40" name="AutoShape 2">
          <a:extLst>
            <a:ext uri="{FF2B5EF4-FFF2-40B4-BE49-F238E27FC236}">
              <a16:creationId xmlns="" xmlns:a16="http://schemas.microsoft.com/office/drawing/2014/main" id="{1AD12083-BA8B-4F91-ADA3-13B4A73220A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867900" cy="9258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495300</xdr:colOff>
      <xdr:row>41</xdr:row>
      <xdr:rowOff>133350</xdr:rowOff>
    </xdr:to>
    <xdr:sp macro="" textlink="">
      <xdr:nvSpPr>
        <xdr:cNvPr id="3" name="AutoShape 3">
          <a:extLst>
            <a:ext uri="{FF2B5EF4-FFF2-40B4-BE49-F238E27FC236}">
              <a16:creationId xmlns="" xmlns:a16="http://schemas.microsoft.com/office/drawing/2014/main" id="{C3BFF7CB-3AF5-453D-81D9-A24911050E4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448675" cy="9353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495300</xdr:colOff>
      <xdr:row>43</xdr:row>
      <xdr:rowOff>133350</xdr:rowOff>
    </xdr:to>
    <xdr:sp macro="" textlink="">
      <xdr:nvSpPr>
        <xdr:cNvPr id="4" name="AutoShape 3">
          <a:extLst>
            <a:ext uri="{FF2B5EF4-FFF2-40B4-BE49-F238E27FC236}">
              <a16:creationId xmlns="" xmlns:a16="http://schemas.microsoft.com/office/drawing/2014/main" id="{830EC28F-F62F-4625-B7F1-63EB41BC35A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657975" cy="913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200025</xdr:colOff>
      <xdr:row>47</xdr:row>
      <xdr:rowOff>190500</xdr:rowOff>
    </xdr:to>
    <xdr:sp macro="" textlink="">
      <xdr:nvSpPr>
        <xdr:cNvPr id="5" name="AutoShape 2">
          <a:extLst>
            <a:ext uri="{FF2B5EF4-FFF2-40B4-BE49-F238E27FC236}">
              <a16:creationId xmlns="" xmlns:a16="http://schemas.microsoft.com/office/drawing/2014/main" id="{CBD6CBE7-EF67-4DD7-B65B-C8DCE4FF679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10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200025</xdr:colOff>
      <xdr:row>47</xdr:row>
      <xdr:rowOff>190500</xdr:rowOff>
    </xdr:to>
    <xdr:sp macro="" textlink="">
      <xdr:nvSpPr>
        <xdr:cNvPr id="6" name="AutoShape 2">
          <a:extLst>
            <a:ext uri="{FF2B5EF4-FFF2-40B4-BE49-F238E27FC236}">
              <a16:creationId xmlns="" xmlns:a16="http://schemas.microsoft.com/office/drawing/2014/main" id="{476CF200-F28B-43A7-AECA-BC4201E41A2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10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200025</xdr:colOff>
      <xdr:row>47</xdr:row>
      <xdr:rowOff>190500</xdr:rowOff>
    </xdr:to>
    <xdr:sp macro="" textlink="">
      <xdr:nvSpPr>
        <xdr:cNvPr id="7" name="AutoShape 2">
          <a:extLst>
            <a:ext uri="{FF2B5EF4-FFF2-40B4-BE49-F238E27FC236}">
              <a16:creationId xmlns="" xmlns:a16="http://schemas.microsoft.com/office/drawing/2014/main" id="{87DD2A1D-7144-494A-9E85-891893EC6FE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410950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200025</xdr:colOff>
      <xdr:row>49</xdr:row>
      <xdr:rowOff>190500</xdr:rowOff>
    </xdr:to>
    <xdr:sp macro="" textlink="">
      <xdr:nvSpPr>
        <xdr:cNvPr id="8" name="AutoShape 2">
          <a:extLst>
            <a:ext uri="{FF2B5EF4-FFF2-40B4-BE49-F238E27FC236}">
              <a16:creationId xmlns="" xmlns:a16="http://schemas.microsoft.com/office/drawing/2014/main" id="{224D34D6-5F77-4220-91F7-FF8E7AEE5C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753850" cy="10687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200025</xdr:colOff>
      <xdr:row>49</xdr:row>
      <xdr:rowOff>190500</xdr:rowOff>
    </xdr:to>
    <xdr:sp macro="" textlink="">
      <xdr:nvSpPr>
        <xdr:cNvPr id="9" name="AutoShape 2">
          <a:extLst>
            <a:ext uri="{FF2B5EF4-FFF2-40B4-BE49-F238E27FC236}">
              <a16:creationId xmlns="" xmlns:a16="http://schemas.microsoft.com/office/drawing/2014/main" id="{E458D700-759A-4036-9B82-D349BF93799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753850" cy="10687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20</xdr:col>
      <xdr:colOff>200025</xdr:colOff>
      <xdr:row>49</xdr:row>
      <xdr:rowOff>190500</xdr:rowOff>
    </xdr:to>
    <xdr:sp macro="" textlink="">
      <xdr:nvSpPr>
        <xdr:cNvPr id="10" name="AutoShape 2">
          <a:extLst>
            <a:ext uri="{FF2B5EF4-FFF2-40B4-BE49-F238E27FC236}">
              <a16:creationId xmlns="" xmlns:a16="http://schemas.microsoft.com/office/drawing/2014/main" id="{5BB7AB59-4EEF-4A25-A904-DEB0D1CB352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1753850" cy="106870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12</xdr:col>
      <xdr:colOff>0</xdr:colOff>
      <xdr:row>33</xdr:row>
      <xdr:rowOff>57150</xdr:rowOff>
    </xdr:to>
    <xdr:sp macro="" textlink="">
      <xdr:nvSpPr>
        <xdr:cNvPr id="15" name="AutoShape 2">
          <a:extLst>
            <a:ext uri="{FF2B5EF4-FFF2-40B4-BE49-F238E27FC236}">
              <a16:creationId xmlns="" xmlns:a16="http://schemas.microsoft.com/office/drawing/2014/main" id="{41F04547-5D74-4FE8-828B-7609163CCD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792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33</xdr:row>
      <xdr:rowOff>57150</xdr:rowOff>
    </xdr:to>
    <xdr:sp macro="" textlink="">
      <xdr:nvSpPr>
        <xdr:cNvPr id="16" name="AutoShape 2">
          <a:extLst>
            <a:ext uri="{FF2B5EF4-FFF2-40B4-BE49-F238E27FC236}">
              <a16:creationId xmlns="" xmlns:a16="http://schemas.microsoft.com/office/drawing/2014/main" id="{BFEBA3A2-284D-436F-9203-2CF75D56E4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792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33</xdr:row>
      <xdr:rowOff>57150</xdr:rowOff>
    </xdr:to>
    <xdr:sp macro="" textlink="">
      <xdr:nvSpPr>
        <xdr:cNvPr id="17" name="AutoShape 2">
          <a:extLst>
            <a:ext uri="{FF2B5EF4-FFF2-40B4-BE49-F238E27FC236}">
              <a16:creationId xmlns="" xmlns:a16="http://schemas.microsoft.com/office/drawing/2014/main" id="{4C883DE3-8955-4494-A9D3-8B55FB43463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792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33</xdr:row>
      <xdr:rowOff>57150</xdr:rowOff>
    </xdr:to>
    <xdr:sp macro="" textlink="">
      <xdr:nvSpPr>
        <xdr:cNvPr id="18" name="AutoShape 2">
          <a:extLst>
            <a:ext uri="{FF2B5EF4-FFF2-40B4-BE49-F238E27FC236}">
              <a16:creationId xmlns="" xmlns:a16="http://schemas.microsoft.com/office/drawing/2014/main" id="{5C575905-1BAB-4A12-AA65-99BC172CB1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792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33</xdr:row>
      <xdr:rowOff>57150</xdr:rowOff>
    </xdr:to>
    <xdr:sp macro="" textlink="">
      <xdr:nvSpPr>
        <xdr:cNvPr id="19" name="AutoShape 2">
          <a:extLst>
            <a:ext uri="{FF2B5EF4-FFF2-40B4-BE49-F238E27FC236}">
              <a16:creationId xmlns="" xmlns:a16="http://schemas.microsoft.com/office/drawing/2014/main" id="{DB70B3F6-CA23-459B-8586-8771313AD65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792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33</xdr:row>
      <xdr:rowOff>57150</xdr:rowOff>
    </xdr:to>
    <xdr:sp macro="" textlink="">
      <xdr:nvSpPr>
        <xdr:cNvPr id="20" name="AutoShape 2">
          <a:extLst>
            <a:ext uri="{FF2B5EF4-FFF2-40B4-BE49-F238E27FC236}">
              <a16:creationId xmlns="" xmlns:a16="http://schemas.microsoft.com/office/drawing/2014/main" id="{1D431E1D-F3D6-40F0-9132-2484DBCE444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792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33</xdr:row>
      <xdr:rowOff>57150</xdr:rowOff>
    </xdr:to>
    <xdr:sp macro="" textlink="">
      <xdr:nvSpPr>
        <xdr:cNvPr id="21" name="AutoShape 2">
          <a:extLst>
            <a:ext uri="{FF2B5EF4-FFF2-40B4-BE49-F238E27FC236}">
              <a16:creationId xmlns="" xmlns:a16="http://schemas.microsoft.com/office/drawing/2014/main" id="{2D4D8294-119C-47B8-B6B9-859084818CA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792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33</xdr:row>
      <xdr:rowOff>57150</xdr:rowOff>
    </xdr:to>
    <xdr:sp macro="" textlink="">
      <xdr:nvSpPr>
        <xdr:cNvPr id="22" name="AutoShape 2">
          <a:extLst>
            <a:ext uri="{FF2B5EF4-FFF2-40B4-BE49-F238E27FC236}">
              <a16:creationId xmlns="" xmlns:a16="http://schemas.microsoft.com/office/drawing/2014/main" id="{D643090B-F938-4EB4-99ED-8B5D602BC7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79248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38</xdr:row>
      <xdr:rowOff>57150</xdr:rowOff>
    </xdr:to>
    <xdr:sp macro="" textlink="">
      <xdr:nvSpPr>
        <xdr:cNvPr id="23" name="AutoShape 2">
          <a:extLst>
            <a:ext uri="{FF2B5EF4-FFF2-40B4-BE49-F238E27FC236}">
              <a16:creationId xmlns="" xmlns:a16="http://schemas.microsoft.com/office/drawing/2014/main" id="{5312338C-F0C1-4E25-8579-776CA5F9EF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8877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38</xdr:row>
      <xdr:rowOff>57150</xdr:rowOff>
    </xdr:to>
    <xdr:sp macro="" textlink="">
      <xdr:nvSpPr>
        <xdr:cNvPr id="24" name="AutoShape 2">
          <a:extLst>
            <a:ext uri="{FF2B5EF4-FFF2-40B4-BE49-F238E27FC236}">
              <a16:creationId xmlns="" xmlns:a16="http://schemas.microsoft.com/office/drawing/2014/main" id="{3E53528E-D3BA-47EC-84B9-2231E83433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8877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38</xdr:row>
      <xdr:rowOff>57150</xdr:rowOff>
    </xdr:to>
    <xdr:sp macro="" textlink="">
      <xdr:nvSpPr>
        <xdr:cNvPr id="25" name="AutoShape 2">
          <a:extLst>
            <a:ext uri="{FF2B5EF4-FFF2-40B4-BE49-F238E27FC236}">
              <a16:creationId xmlns="" xmlns:a16="http://schemas.microsoft.com/office/drawing/2014/main" id="{E40DA04D-A6A7-45F9-8365-C2D17A5B5E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8877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38</xdr:row>
      <xdr:rowOff>57150</xdr:rowOff>
    </xdr:to>
    <xdr:sp macro="" textlink="">
      <xdr:nvSpPr>
        <xdr:cNvPr id="26" name="AutoShape 2">
          <a:extLst>
            <a:ext uri="{FF2B5EF4-FFF2-40B4-BE49-F238E27FC236}">
              <a16:creationId xmlns="" xmlns:a16="http://schemas.microsoft.com/office/drawing/2014/main" id="{5AFB6DF9-E15F-4508-B7E3-8C91131D39E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8877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0</xdr:colOff>
      <xdr:row>38</xdr:row>
      <xdr:rowOff>57150</xdr:rowOff>
    </xdr:to>
    <xdr:sp macro="" textlink="">
      <xdr:nvSpPr>
        <xdr:cNvPr id="27" name="AutoShape 2">
          <a:extLst>
            <a:ext uri="{FF2B5EF4-FFF2-40B4-BE49-F238E27FC236}">
              <a16:creationId xmlns="" xmlns:a16="http://schemas.microsoft.com/office/drawing/2014/main" id="{D9B94847-2DE9-4CC2-97C6-F5FDB579506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44050" cy="8877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36</xdr:row>
      <xdr:rowOff>57150</xdr:rowOff>
    </xdr:to>
    <xdr:sp macro="" textlink="">
      <xdr:nvSpPr>
        <xdr:cNvPr id="28" name="AutoShape 2">
          <a:extLst>
            <a:ext uri="{FF2B5EF4-FFF2-40B4-BE49-F238E27FC236}">
              <a16:creationId xmlns="" xmlns:a16="http://schemas.microsoft.com/office/drawing/2014/main" id="{C47DBF9A-1FB3-4B07-8AF8-E5105116F90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058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36</xdr:row>
      <xdr:rowOff>57150</xdr:rowOff>
    </xdr:to>
    <xdr:sp macro="" textlink="">
      <xdr:nvSpPr>
        <xdr:cNvPr id="29" name="AutoShape 2">
          <a:extLst>
            <a:ext uri="{FF2B5EF4-FFF2-40B4-BE49-F238E27FC236}">
              <a16:creationId xmlns="" xmlns:a16="http://schemas.microsoft.com/office/drawing/2014/main" id="{C0DC81CF-8E13-4217-A8B5-25C4C27B936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058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36</xdr:row>
      <xdr:rowOff>57150</xdr:rowOff>
    </xdr:to>
    <xdr:sp macro="" textlink="">
      <xdr:nvSpPr>
        <xdr:cNvPr id="30" name="AutoShape 2">
          <a:extLst>
            <a:ext uri="{FF2B5EF4-FFF2-40B4-BE49-F238E27FC236}">
              <a16:creationId xmlns="" xmlns:a16="http://schemas.microsoft.com/office/drawing/2014/main" id="{7B610965-BC56-4D3D-8F31-C88CE5260BE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058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36</xdr:row>
      <xdr:rowOff>57150</xdr:rowOff>
    </xdr:to>
    <xdr:sp macro="" textlink="">
      <xdr:nvSpPr>
        <xdr:cNvPr id="31" name="AutoShape 2">
          <a:extLst>
            <a:ext uri="{FF2B5EF4-FFF2-40B4-BE49-F238E27FC236}">
              <a16:creationId xmlns="" xmlns:a16="http://schemas.microsoft.com/office/drawing/2014/main" id="{9ABFD97F-482B-45C2-B651-77B23BDF0D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058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36</xdr:row>
      <xdr:rowOff>57150</xdr:rowOff>
    </xdr:to>
    <xdr:sp macro="" textlink="">
      <xdr:nvSpPr>
        <xdr:cNvPr id="32" name="AutoShape 2">
          <a:extLst>
            <a:ext uri="{FF2B5EF4-FFF2-40B4-BE49-F238E27FC236}">
              <a16:creationId xmlns="" xmlns:a16="http://schemas.microsoft.com/office/drawing/2014/main" id="{33743310-5E4A-40E4-AF1D-9EB85A96C2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058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36</xdr:row>
      <xdr:rowOff>57150</xdr:rowOff>
    </xdr:to>
    <xdr:sp macro="" textlink="">
      <xdr:nvSpPr>
        <xdr:cNvPr id="33" name="AutoShape 2">
          <a:extLst>
            <a:ext uri="{FF2B5EF4-FFF2-40B4-BE49-F238E27FC236}">
              <a16:creationId xmlns="" xmlns:a16="http://schemas.microsoft.com/office/drawing/2014/main" id="{FDDDD1E9-2682-4B6B-930C-DDD6863F194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058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36</xdr:row>
      <xdr:rowOff>57150</xdr:rowOff>
    </xdr:to>
    <xdr:sp macro="" textlink="">
      <xdr:nvSpPr>
        <xdr:cNvPr id="34" name="AutoShape 2">
          <a:extLst>
            <a:ext uri="{FF2B5EF4-FFF2-40B4-BE49-F238E27FC236}">
              <a16:creationId xmlns="" xmlns:a16="http://schemas.microsoft.com/office/drawing/2014/main" id="{DAD221A5-BD9D-45C6-9D88-8F0915897F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058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36</xdr:row>
      <xdr:rowOff>57150</xdr:rowOff>
    </xdr:to>
    <xdr:sp macro="" textlink="">
      <xdr:nvSpPr>
        <xdr:cNvPr id="35" name="AutoShape 2">
          <a:extLst>
            <a:ext uri="{FF2B5EF4-FFF2-40B4-BE49-F238E27FC236}">
              <a16:creationId xmlns="" xmlns:a16="http://schemas.microsoft.com/office/drawing/2014/main" id="{941B62DB-D724-4FDE-AE70-54DB556D9A0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058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41</xdr:row>
      <xdr:rowOff>57150</xdr:rowOff>
    </xdr:to>
    <xdr:sp macro="" textlink="">
      <xdr:nvSpPr>
        <xdr:cNvPr id="36" name="AutoShape 2">
          <a:extLst>
            <a:ext uri="{FF2B5EF4-FFF2-40B4-BE49-F238E27FC236}">
              <a16:creationId xmlns="" xmlns:a16="http://schemas.microsoft.com/office/drawing/2014/main" id="{4364242B-2CE1-49B3-98EC-A2E827C342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010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41</xdr:row>
      <xdr:rowOff>57150</xdr:rowOff>
    </xdr:to>
    <xdr:sp macro="" textlink="">
      <xdr:nvSpPr>
        <xdr:cNvPr id="37" name="AutoShape 2">
          <a:extLst>
            <a:ext uri="{FF2B5EF4-FFF2-40B4-BE49-F238E27FC236}">
              <a16:creationId xmlns="" xmlns:a16="http://schemas.microsoft.com/office/drawing/2014/main" id="{33B3BF70-F086-45C4-8CAC-80C52B37BE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010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41</xdr:row>
      <xdr:rowOff>57150</xdr:rowOff>
    </xdr:to>
    <xdr:sp macro="" textlink="">
      <xdr:nvSpPr>
        <xdr:cNvPr id="38" name="AutoShape 2">
          <a:extLst>
            <a:ext uri="{FF2B5EF4-FFF2-40B4-BE49-F238E27FC236}">
              <a16:creationId xmlns="" xmlns:a16="http://schemas.microsoft.com/office/drawing/2014/main" id="{31090E43-883A-4ECA-A8C0-46020D92C7D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010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41</xdr:row>
      <xdr:rowOff>57150</xdr:rowOff>
    </xdr:to>
    <xdr:sp macro="" textlink="">
      <xdr:nvSpPr>
        <xdr:cNvPr id="39" name="AutoShape 2">
          <a:extLst>
            <a:ext uri="{FF2B5EF4-FFF2-40B4-BE49-F238E27FC236}">
              <a16:creationId xmlns="" xmlns:a16="http://schemas.microsoft.com/office/drawing/2014/main" id="{C6F11D2D-666A-46E5-96BF-5736C689379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010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12</xdr:col>
      <xdr:colOff>133350</xdr:colOff>
      <xdr:row>41</xdr:row>
      <xdr:rowOff>57150</xdr:rowOff>
    </xdr:to>
    <xdr:sp macro="" textlink="">
      <xdr:nvSpPr>
        <xdr:cNvPr id="40" name="AutoShape 2">
          <a:extLst>
            <a:ext uri="{FF2B5EF4-FFF2-40B4-BE49-F238E27FC236}">
              <a16:creationId xmlns="" xmlns:a16="http://schemas.microsoft.com/office/drawing/2014/main" id="{F40D1547-DEB1-4A65-A430-8FCB707D313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0010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</xdr:colOff>
      <xdr:row>31</xdr:row>
      <xdr:rowOff>436144</xdr:rowOff>
    </xdr:from>
    <xdr:to>
      <xdr:col>1</xdr:col>
      <xdr:colOff>1559092</xdr:colOff>
      <xdr:row>31</xdr:row>
      <xdr:rowOff>436562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88387F1B-A167-47A8-AC70-BB192F097B21}"/>
            </a:ext>
          </a:extLst>
        </xdr:cNvPr>
        <xdr:cNvCxnSpPr/>
      </xdr:nvCxnSpPr>
      <xdr:spPr>
        <a:xfrm flipV="1">
          <a:off x="59531" y="11656594"/>
          <a:ext cx="1499561" cy="418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75197</xdr:colOff>
      <xdr:row>34</xdr:row>
      <xdr:rowOff>0</xdr:rowOff>
    </xdr:from>
    <xdr:to>
      <xdr:col>1</xdr:col>
      <xdr:colOff>1905000</xdr:colOff>
      <xdr:row>34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EFADFDE2-1FE1-454F-91EA-6DA86082E774}"/>
            </a:ext>
          </a:extLst>
        </xdr:cNvPr>
        <xdr:cNvCxnSpPr/>
      </xdr:nvCxnSpPr>
      <xdr:spPr>
        <a:xfrm>
          <a:off x="75197" y="12201525"/>
          <a:ext cx="1829803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104775</xdr:colOff>
      <xdr:row>31</xdr:row>
      <xdr:rowOff>428625</xdr:rowOff>
    </xdr:from>
    <xdr:to>
      <xdr:col>4</xdr:col>
      <xdr:colOff>400050</xdr:colOff>
      <xdr:row>31</xdr:row>
      <xdr:rowOff>428625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BC9C6E34-E108-46FB-AA43-1029FD5ED866}"/>
            </a:ext>
          </a:extLst>
        </xdr:cNvPr>
        <xdr:cNvCxnSpPr/>
      </xdr:nvCxnSpPr>
      <xdr:spPr>
        <a:xfrm>
          <a:off x="3543300" y="11649075"/>
          <a:ext cx="1809750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3434013</xdr:colOff>
      <xdr:row>33</xdr:row>
      <xdr:rowOff>321844</xdr:rowOff>
    </xdr:from>
    <xdr:to>
      <xdr:col>4</xdr:col>
      <xdr:colOff>581025</xdr:colOff>
      <xdr:row>33</xdr:row>
      <xdr:rowOff>323850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B7393C6F-D3EB-44AC-825B-38109AD01F95}"/>
            </a:ext>
          </a:extLst>
        </xdr:cNvPr>
        <xdr:cNvCxnSpPr/>
      </xdr:nvCxnSpPr>
      <xdr:spPr>
        <a:xfrm>
          <a:off x="3434013" y="12180469"/>
          <a:ext cx="2100012" cy="2006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5013</xdr:colOff>
      <xdr:row>32</xdr:row>
      <xdr:rowOff>0</xdr:rowOff>
    </xdr:from>
    <xdr:to>
      <xdr:col>7</xdr:col>
      <xdr:colOff>495300</xdr:colOff>
      <xdr:row>32</xdr:row>
      <xdr:rowOff>2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3FD4B9FF-A6DC-4362-9B67-B9367C81D3BA}"/>
            </a:ext>
          </a:extLst>
        </xdr:cNvPr>
        <xdr:cNvCxnSpPr/>
      </xdr:nvCxnSpPr>
      <xdr:spPr>
        <a:xfrm flipV="1">
          <a:off x="7101138" y="11668125"/>
          <a:ext cx="1547562" cy="2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787066</xdr:colOff>
      <xdr:row>34</xdr:row>
      <xdr:rowOff>3007</xdr:rowOff>
    </xdr:from>
    <xdr:to>
      <xdr:col>7</xdr:col>
      <xdr:colOff>120316</xdr:colOff>
      <xdr:row>34</xdr:row>
      <xdr:rowOff>3007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28CF6542-E2FD-49F5-BEF9-055092EA7715}"/>
            </a:ext>
          </a:extLst>
        </xdr:cNvPr>
        <xdr:cNvCxnSpPr/>
      </xdr:nvCxnSpPr>
      <xdr:spPr>
        <a:xfrm>
          <a:off x="6854491" y="12204532"/>
          <a:ext cx="1419225" cy="0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S42"/>
  <sheetViews>
    <sheetView topLeftCell="B26" zoomScale="85" zoomScaleNormal="85" workbookViewId="0">
      <selection activeCell="H31" sqref="H31:R31"/>
    </sheetView>
  </sheetViews>
  <sheetFormatPr defaultRowHeight="15" x14ac:dyDescent="0.25"/>
  <cols>
    <col min="1" max="1" width="3.28515625" style="24" hidden="1" customWidth="1"/>
    <col min="2" max="2" width="3.140625" style="24" customWidth="1"/>
    <col min="3" max="3" width="8.7109375" style="24" customWidth="1"/>
    <col min="4" max="4" width="6.85546875" style="24" customWidth="1"/>
    <col min="5" max="5" width="5.7109375" style="24" customWidth="1"/>
    <col min="6" max="6" width="10.7109375" style="24" customWidth="1"/>
    <col min="7" max="7" width="15.28515625" style="24" customWidth="1"/>
    <col min="8" max="9" width="10.7109375" style="24" customWidth="1"/>
    <col min="10" max="10" width="18.28515625" style="24" customWidth="1"/>
    <col min="11" max="11" width="9.140625" style="24"/>
    <col min="12" max="12" width="12.5703125" style="24" customWidth="1"/>
    <col min="13" max="13" width="3.5703125" style="24" customWidth="1"/>
    <col min="14" max="14" width="14.85546875" style="24" customWidth="1"/>
    <col min="15" max="15" width="5.7109375" style="24" customWidth="1"/>
    <col min="16" max="16" width="3" style="24" customWidth="1"/>
    <col min="17" max="17" width="12.7109375" style="24" customWidth="1"/>
    <col min="18" max="18" width="8.85546875" style="24" customWidth="1"/>
    <col min="19" max="19" width="32.42578125" style="24" customWidth="1"/>
    <col min="20" max="254" width="8.5703125" style="24" customWidth="1"/>
    <col min="255" max="255" width="9.140625" style="24"/>
    <col min="256" max="256" width="3.140625" style="24" customWidth="1"/>
    <col min="257" max="257" width="8.7109375" style="24" customWidth="1"/>
    <col min="258" max="258" width="4.42578125" style="24" customWidth="1"/>
    <col min="259" max="259" width="5.7109375" style="24" customWidth="1"/>
    <col min="260" max="264" width="10.7109375" style="24" customWidth="1"/>
    <col min="265" max="266" width="9.140625" style="24"/>
    <col min="267" max="267" width="5.140625" style="24" customWidth="1"/>
    <col min="268" max="268" width="14.85546875" style="24" customWidth="1"/>
    <col min="269" max="269" width="5.7109375" style="24" customWidth="1"/>
    <col min="270" max="270" width="4.42578125" style="24" customWidth="1"/>
    <col min="271" max="271" width="8.7109375" style="24" customWidth="1"/>
    <col min="272" max="272" width="3.140625" style="24" customWidth="1"/>
    <col min="273" max="273" width="9.140625" style="24"/>
    <col min="274" max="510" width="8.5703125" style="24" customWidth="1"/>
    <col min="511" max="511" width="9.140625" style="24"/>
    <col min="512" max="512" width="3.140625" style="24" customWidth="1"/>
    <col min="513" max="513" width="8.7109375" style="24" customWidth="1"/>
    <col min="514" max="514" width="4.42578125" style="24" customWidth="1"/>
    <col min="515" max="515" width="5.7109375" style="24" customWidth="1"/>
    <col min="516" max="520" width="10.7109375" style="24" customWidth="1"/>
    <col min="521" max="522" width="9.140625" style="24"/>
    <col min="523" max="523" width="5.140625" style="24" customWidth="1"/>
    <col min="524" max="524" width="14.85546875" style="24" customWidth="1"/>
    <col min="525" max="525" width="5.7109375" style="24" customWidth="1"/>
    <col min="526" max="526" width="4.42578125" style="24" customWidth="1"/>
    <col min="527" max="527" width="8.7109375" style="24" customWidth="1"/>
    <col min="528" max="528" width="3.140625" style="24" customWidth="1"/>
    <col min="529" max="529" width="9.140625" style="24"/>
    <col min="530" max="766" width="8.5703125" style="24" customWidth="1"/>
    <col min="767" max="767" width="9.140625" style="24"/>
    <col min="768" max="768" width="3.140625" style="24" customWidth="1"/>
    <col min="769" max="769" width="8.7109375" style="24" customWidth="1"/>
    <col min="770" max="770" width="4.42578125" style="24" customWidth="1"/>
    <col min="771" max="771" width="5.7109375" style="24" customWidth="1"/>
    <col min="772" max="776" width="10.7109375" style="24" customWidth="1"/>
    <col min="777" max="778" width="9.140625" style="24"/>
    <col min="779" max="779" width="5.140625" style="24" customWidth="1"/>
    <col min="780" max="780" width="14.85546875" style="24" customWidth="1"/>
    <col min="781" max="781" width="5.7109375" style="24" customWidth="1"/>
    <col min="782" max="782" width="4.42578125" style="24" customWidth="1"/>
    <col min="783" max="783" width="8.7109375" style="24" customWidth="1"/>
    <col min="784" max="784" width="3.140625" style="24" customWidth="1"/>
    <col min="785" max="785" width="9.140625" style="24"/>
    <col min="786" max="1023" width="8.5703125" style="24" customWidth="1"/>
    <col min="1024" max="16384" width="9.140625" style="24"/>
  </cols>
  <sheetData>
    <row r="1" spans="1:18" s="1" customFormat="1" ht="6" hidden="1" thickBot="1" x14ac:dyDescent="0.3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</row>
    <row r="2" spans="1:18" ht="18" customHeight="1" thickBot="1" x14ac:dyDescent="0.3">
      <c r="A2" s="308"/>
      <c r="B2" s="2"/>
      <c r="C2" s="2"/>
      <c r="D2" s="2"/>
      <c r="E2" s="309" t="s">
        <v>871</v>
      </c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"/>
      <c r="Q2" s="3"/>
      <c r="R2" s="3"/>
    </row>
    <row r="3" spans="1:18" s="5" customFormat="1" ht="9" thickBot="1" x14ac:dyDescent="0.3">
      <c r="A3" s="308"/>
      <c r="B3" s="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4"/>
      <c r="R3" s="4"/>
    </row>
    <row r="4" spans="1:18" ht="15.75" thickBot="1" x14ac:dyDescent="0.3">
      <c r="A4" s="308"/>
      <c r="B4" s="6"/>
      <c r="C4" s="225"/>
      <c r="D4" s="225"/>
      <c r="E4" s="310" t="s">
        <v>0</v>
      </c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226"/>
      <c r="Q4" s="7"/>
      <c r="R4" s="7"/>
    </row>
    <row r="5" spans="1:18" ht="15.75" thickBot="1" x14ac:dyDescent="0.3">
      <c r="A5" s="308"/>
      <c r="B5" s="8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8"/>
      <c r="R5" s="8"/>
    </row>
    <row r="6" spans="1:18" ht="51.75" customHeight="1" thickBot="1" x14ac:dyDescent="0.3">
      <c r="A6" s="308"/>
      <c r="B6" s="8"/>
      <c r="C6" s="227"/>
      <c r="D6" s="311" t="s">
        <v>870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9"/>
      <c r="R6" s="9"/>
    </row>
    <row r="7" spans="1:18" ht="15.75" thickBot="1" x14ac:dyDescent="0.3">
      <c r="A7" s="30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5.75" thickBot="1" x14ac:dyDescent="0.3">
      <c r="A8" s="308"/>
      <c r="B8" s="8"/>
      <c r="C8" s="8"/>
      <c r="D8" s="8"/>
      <c r="E8" s="8"/>
      <c r="F8" s="10"/>
      <c r="G8" s="10"/>
      <c r="H8" s="10"/>
      <c r="I8" s="10"/>
      <c r="J8" s="10"/>
      <c r="K8" s="10"/>
      <c r="L8" s="10"/>
      <c r="M8" s="10"/>
      <c r="N8" s="10"/>
      <c r="O8" s="8"/>
      <c r="P8" s="8"/>
      <c r="Q8" s="8"/>
      <c r="R8" s="8"/>
    </row>
    <row r="9" spans="1:18" s="14" customFormat="1" ht="26.25" customHeight="1" x14ac:dyDescent="0.25">
      <c r="A9" s="308"/>
      <c r="B9" s="8"/>
      <c r="C9" s="8"/>
      <c r="D9" s="8"/>
      <c r="E9" s="11"/>
      <c r="F9" s="312" t="s">
        <v>1</v>
      </c>
      <c r="G9" s="313"/>
      <c r="H9" s="313"/>
      <c r="I9" s="313"/>
      <c r="J9" s="313"/>
      <c r="K9" s="313"/>
      <c r="L9" s="313"/>
      <c r="M9" s="313"/>
      <c r="N9" s="314"/>
      <c r="O9" s="12"/>
      <c r="P9" s="13"/>
      <c r="Q9" s="13"/>
      <c r="R9" s="13"/>
    </row>
    <row r="10" spans="1:18" s="14" customFormat="1" ht="19.5" customHeight="1" thickBot="1" x14ac:dyDescent="0.3">
      <c r="A10" s="308"/>
      <c r="B10" s="8"/>
      <c r="C10" s="8"/>
      <c r="D10" s="8"/>
      <c r="E10" s="8"/>
      <c r="F10" s="315" t="s">
        <v>891</v>
      </c>
      <c r="G10" s="315"/>
      <c r="H10" s="315"/>
      <c r="I10" s="315"/>
      <c r="J10" s="315"/>
      <c r="K10" s="315"/>
      <c r="L10" s="315"/>
      <c r="M10" s="315"/>
      <c r="N10" s="315"/>
      <c r="O10" s="12"/>
      <c r="P10" s="15"/>
      <c r="Q10" s="15"/>
      <c r="R10" s="15"/>
    </row>
    <row r="11" spans="1:18" ht="18.75" customHeight="1" thickBot="1" x14ac:dyDescent="0.3">
      <c r="A11" s="30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s="17" customFormat="1" ht="16.5" customHeight="1" thickBot="1" x14ac:dyDescent="0.3">
      <c r="A12" s="308"/>
      <c r="B12" s="316" t="s">
        <v>2</v>
      </c>
      <c r="C12" s="316"/>
      <c r="D12" s="316"/>
      <c r="E12" s="316"/>
      <c r="F12" s="316"/>
      <c r="G12" s="316"/>
      <c r="H12" s="316"/>
      <c r="I12" s="316"/>
      <c r="J12" s="316"/>
      <c r="K12" s="273" t="s">
        <v>3</v>
      </c>
      <c r="L12" s="275"/>
      <c r="M12" s="16"/>
      <c r="N12" s="317" t="s">
        <v>4</v>
      </c>
      <c r="O12" s="317"/>
      <c r="P12" s="317"/>
      <c r="Q12" s="317"/>
      <c r="R12" s="3"/>
    </row>
    <row r="13" spans="1:18" s="17" customFormat="1" ht="123.75" customHeight="1" x14ac:dyDescent="0.25">
      <c r="A13" s="308"/>
      <c r="B13" s="293" t="s">
        <v>831</v>
      </c>
      <c r="C13" s="294"/>
      <c r="D13" s="294"/>
      <c r="E13" s="294"/>
      <c r="F13" s="294"/>
      <c r="G13" s="294"/>
      <c r="H13" s="294"/>
      <c r="I13" s="294"/>
      <c r="J13" s="295"/>
      <c r="K13" s="302" t="s">
        <v>6</v>
      </c>
      <c r="L13" s="303"/>
      <c r="M13" s="16"/>
      <c r="N13" s="318" t="s">
        <v>832</v>
      </c>
      <c r="O13" s="318"/>
      <c r="P13" s="318"/>
      <c r="Q13" s="318"/>
      <c r="R13" s="18"/>
    </row>
    <row r="14" spans="1:18" s="17" customFormat="1" ht="12.75" customHeight="1" x14ac:dyDescent="0.25">
      <c r="A14" s="308"/>
      <c r="B14" s="296"/>
      <c r="C14" s="297"/>
      <c r="D14" s="297"/>
      <c r="E14" s="297"/>
      <c r="F14" s="297"/>
      <c r="G14" s="297"/>
      <c r="H14" s="297"/>
      <c r="I14" s="297"/>
      <c r="J14" s="298"/>
      <c r="K14" s="304"/>
      <c r="L14" s="305"/>
      <c r="M14" s="16"/>
      <c r="N14" s="292"/>
      <c r="O14" s="292"/>
      <c r="P14" s="292"/>
      <c r="Q14" s="292"/>
      <c r="R14" s="7"/>
    </row>
    <row r="15" spans="1:18" s="17" customFormat="1" ht="12.75" customHeight="1" x14ac:dyDescent="0.25">
      <c r="A15" s="308"/>
      <c r="B15" s="296"/>
      <c r="C15" s="297"/>
      <c r="D15" s="297"/>
      <c r="E15" s="297"/>
      <c r="F15" s="297"/>
      <c r="G15" s="297"/>
      <c r="H15" s="297"/>
      <c r="I15" s="297"/>
      <c r="J15" s="298"/>
      <c r="K15" s="304"/>
      <c r="L15" s="305"/>
      <c r="M15" s="16"/>
      <c r="N15" s="292"/>
      <c r="O15" s="292"/>
      <c r="P15" s="292"/>
      <c r="Q15" s="292"/>
      <c r="R15" s="7"/>
    </row>
    <row r="16" spans="1:18" s="17" customFormat="1" ht="12.75" x14ac:dyDescent="0.25">
      <c r="A16" s="308"/>
      <c r="B16" s="296"/>
      <c r="C16" s="297"/>
      <c r="D16" s="297"/>
      <c r="E16" s="297"/>
      <c r="F16" s="297"/>
      <c r="G16" s="297"/>
      <c r="H16" s="297"/>
      <c r="I16" s="297"/>
      <c r="J16" s="298"/>
      <c r="K16" s="304"/>
      <c r="L16" s="305"/>
      <c r="M16" s="16"/>
      <c r="N16" s="292"/>
      <c r="O16" s="292"/>
      <c r="P16" s="292"/>
      <c r="Q16" s="292"/>
      <c r="R16" s="7"/>
    </row>
    <row r="17" spans="1:19" s="17" customFormat="1" ht="12.75" x14ac:dyDescent="0.25">
      <c r="A17" s="308"/>
      <c r="B17" s="296"/>
      <c r="C17" s="297"/>
      <c r="D17" s="297"/>
      <c r="E17" s="297"/>
      <c r="F17" s="297"/>
      <c r="G17" s="297"/>
      <c r="H17" s="297"/>
      <c r="I17" s="297"/>
      <c r="J17" s="298"/>
      <c r="K17" s="304"/>
      <c r="L17" s="305"/>
      <c r="M17" s="16"/>
      <c r="N17" s="292"/>
      <c r="O17" s="292"/>
      <c r="P17" s="292"/>
      <c r="Q17" s="292"/>
      <c r="R17" s="7"/>
    </row>
    <row r="18" spans="1:19" s="17" customFormat="1" ht="12.75" x14ac:dyDescent="0.25">
      <c r="A18" s="308"/>
      <c r="B18" s="296"/>
      <c r="C18" s="297"/>
      <c r="D18" s="297"/>
      <c r="E18" s="297"/>
      <c r="F18" s="297"/>
      <c r="G18" s="297"/>
      <c r="H18" s="297"/>
      <c r="I18" s="297"/>
      <c r="J18" s="298"/>
      <c r="K18" s="304"/>
      <c r="L18" s="305"/>
      <c r="M18" s="16"/>
      <c r="N18" s="292"/>
      <c r="O18" s="292"/>
      <c r="P18" s="292"/>
      <c r="Q18" s="292"/>
      <c r="R18" s="7"/>
    </row>
    <row r="19" spans="1:19" s="17" customFormat="1" ht="12.75" x14ac:dyDescent="0.25">
      <c r="A19" s="308"/>
      <c r="B19" s="296"/>
      <c r="C19" s="297"/>
      <c r="D19" s="297"/>
      <c r="E19" s="297"/>
      <c r="F19" s="297"/>
      <c r="G19" s="297"/>
      <c r="H19" s="297"/>
      <c r="I19" s="297"/>
      <c r="J19" s="298"/>
      <c r="K19" s="304"/>
      <c r="L19" s="305"/>
      <c r="M19" s="16"/>
      <c r="R19" s="7"/>
    </row>
    <row r="20" spans="1:19" s="17" customFormat="1" ht="13.5" thickBot="1" x14ac:dyDescent="0.3">
      <c r="A20" s="308"/>
      <c r="B20" s="296"/>
      <c r="C20" s="297"/>
      <c r="D20" s="297"/>
      <c r="E20" s="297"/>
      <c r="F20" s="297"/>
      <c r="G20" s="297"/>
      <c r="H20" s="297"/>
      <c r="I20" s="297"/>
      <c r="J20" s="298"/>
      <c r="K20" s="304"/>
      <c r="L20" s="305"/>
      <c r="M20" s="16"/>
      <c r="N20" s="18"/>
      <c r="O20" s="18"/>
      <c r="P20" s="18"/>
      <c r="Q20" s="18"/>
      <c r="R20" s="18"/>
    </row>
    <row r="21" spans="1:19" s="17" customFormat="1" ht="13.5" thickBot="1" x14ac:dyDescent="0.3">
      <c r="A21" s="308"/>
      <c r="B21" s="296"/>
      <c r="C21" s="297"/>
      <c r="D21" s="297"/>
      <c r="E21" s="297"/>
      <c r="F21" s="297"/>
      <c r="G21" s="297"/>
      <c r="H21" s="297"/>
      <c r="I21" s="297"/>
      <c r="J21" s="298"/>
      <c r="K21" s="304"/>
      <c r="L21" s="305"/>
      <c r="M21" s="16"/>
      <c r="N21" s="317" t="s">
        <v>5</v>
      </c>
      <c r="O21" s="317"/>
      <c r="P21" s="317"/>
      <c r="Q21" s="317"/>
      <c r="R21" s="3"/>
    </row>
    <row r="22" spans="1:19" s="17" customFormat="1" ht="12.75" x14ac:dyDescent="0.25">
      <c r="A22" s="308"/>
      <c r="B22" s="296"/>
      <c r="C22" s="297"/>
      <c r="D22" s="297"/>
      <c r="E22" s="297"/>
      <c r="F22" s="297"/>
      <c r="G22" s="297"/>
      <c r="H22" s="297"/>
      <c r="I22" s="297"/>
      <c r="J22" s="298"/>
      <c r="K22" s="304"/>
      <c r="L22" s="305"/>
      <c r="M22" s="16"/>
      <c r="N22" s="16"/>
      <c r="O22" s="18"/>
      <c r="P22" s="18"/>
      <c r="Q22" s="18"/>
      <c r="R22" s="18"/>
    </row>
    <row r="23" spans="1:19" s="17" customFormat="1" ht="12.75" x14ac:dyDescent="0.25">
      <c r="A23" s="308"/>
      <c r="B23" s="296"/>
      <c r="C23" s="297"/>
      <c r="D23" s="297"/>
      <c r="E23" s="297"/>
      <c r="F23" s="297"/>
      <c r="G23" s="297"/>
      <c r="H23" s="297"/>
      <c r="I23" s="297"/>
      <c r="J23" s="298"/>
      <c r="K23" s="304"/>
      <c r="L23" s="305"/>
      <c r="M23" s="16"/>
      <c r="N23" s="16"/>
      <c r="O23" s="18"/>
      <c r="P23" s="18"/>
      <c r="Q23" s="18"/>
      <c r="R23" s="18"/>
    </row>
    <row r="24" spans="1:19" s="17" customFormat="1" ht="12.75" x14ac:dyDescent="0.25">
      <c r="A24" s="308"/>
      <c r="B24" s="296"/>
      <c r="C24" s="297"/>
      <c r="D24" s="297"/>
      <c r="E24" s="297"/>
      <c r="F24" s="297"/>
      <c r="G24" s="297"/>
      <c r="H24" s="297"/>
      <c r="I24" s="297"/>
      <c r="J24" s="298"/>
      <c r="K24" s="304"/>
      <c r="L24" s="305"/>
      <c r="M24" s="16"/>
      <c r="N24" s="16"/>
      <c r="O24" s="18"/>
      <c r="P24" s="18"/>
      <c r="Q24" s="18"/>
      <c r="R24" s="18"/>
    </row>
    <row r="25" spans="1:19" s="17" customFormat="1" ht="39.75" customHeight="1" x14ac:dyDescent="0.25">
      <c r="A25" s="308"/>
      <c r="B25" s="296"/>
      <c r="C25" s="297"/>
      <c r="D25" s="297"/>
      <c r="E25" s="297"/>
      <c r="F25" s="297"/>
      <c r="G25" s="297"/>
      <c r="H25" s="297"/>
      <c r="I25" s="297"/>
      <c r="J25" s="298"/>
      <c r="K25" s="304"/>
      <c r="L25" s="305"/>
      <c r="M25" s="16"/>
      <c r="N25" s="16"/>
      <c r="O25" s="18"/>
      <c r="P25" s="18"/>
      <c r="Q25" s="18"/>
      <c r="R25" s="18"/>
    </row>
    <row r="26" spans="1:19" s="17" customFormat="1" ht="12.75" x14ac:dyDescent="0.25">
      <c r="A26" s="308"/>
      <c r="B26" s="296"/>
      <c r="C26" s="297"/>
      <c r="D26" s="297"/>
      <c r="E26" s="297"/>
      <c r="F26" s="297"/>
      <c r="G26" s="297"/>
      <c r="H26" s="297"/>
      <c r="I26" s="297"/>
      <c r="J26" s="298"/>
      <c r="K26" s="304"/>
      <c r="L26" s="305"/>
      <c r="M26" s="16"/>
      <c r="N26" s="16"/>
      <c r="O26" s="18"/>
      <c r="P26" s="18"/>
      <c r="Q26" s="18"/>
      <c r="R26" s="18"/>
    </row>
    <row r="27" spans="1:19" s="17" customFormat="1" ht="12.75" x14ac:dyDescent="0.25">
      <c r="A27" s="308"/>
      <c r="B27" s="296"/>
      <c r="C27" s="297"/>
      <c r="D27" s="297"/>
      <c r="E27" s="297"/>
      <c r="F27" s="297"/>
      <c r="G27" s="297"/>
      <c r="H27" s="297"/>
      <c r="I27" s="297"/>
      <c r="J27" s="298"/>
      <c r="K27" s="304"/>
      <c r="L27" s="305"/>
      <c r="M27" s="16"/>
      <c r="N27" s="16"/>
      <c r="O27" s="18"/>
      <c r="P27" s="18"/>
      <c r="Q27" s="18"/>
      <c r="R27" s="18"/>
    </row>
    <row r="28" spans="1:19" s="17" customFormat="1" ht="12.75" x14ac:dyDescent="0.25">
      <c r="A28" s="308"/>
      <c r="B28" s="296"/>
      <c r="C28" s="297"/>
      <c r="D28" s="297"/>
      <c r="E28" s="297"/>
      <c r="F28" s="297"/>
      <c r="G28" s="297"/>
      <c r="H28" s="297"/>
      <c r="I28" s="297"/>
      <c r="J28" s="298"/>
      <c r="K28" s="304"/>
      <c r="L28" s="305"/>
      <c r="M28" s="16"/>
      <c r="N28" s="16"/>
      <c r="O28" s="18"/>
      <c r="P28" s="18"/>
      <c r="Q28" s="18"/>
      <c r="R28" s="18"/>
    </row>
    <row r="29" spans="1:19" s="17" customFormat="1" ht="12.75" x14ac:dyDescent="0.25">
      <c r="A29" s="308"/>
      <c r="B29" s="296"/>
      <c r="C29" s="297"/>
      <c r="D29" s="297"/>
      <c r="E29" s="297"/>
      <c r="F29" s="297"/>
      <c r="G29" s="297"/>
      <c r="H29" s="297"/>
      <c r="I29" s="297"/>
      <c r="J29" s="298"/>
      <c r="K29" s="304"/>
      <c r="L29" s="305"/>
      <c r="M29" s="16"/>
      <c r="N29" s="16"/>
      <c r="O29" s="18"/>
      <c r="P29" s="18"/>
      <c r="Q29" s="18"/>
      <c r="R29" s="18"/>
    </row>
    <row r="30" spans="1:19" x14ac:dyDescent="0.25">
      <c r="A30" s="308"/>
      <c r="B30" s="299"/>
      <c r="C30" s="300"/>
      <c r="D30" s="300"/>
      <c r="E30" s="300"/>
      <c r="F30" s="300"/>
      <c r="G30" s="300"/>
      <c r="H30" s="300"/>
      <c r="I30" s="300"/>
      <c r="J30" s="301"/>
      <c r="K30" s="306"/>
      <c r="L30" s="307"/>
      <c r="M30" s="6"/>
      <c r="N30" s="8"/>
      <c r="O30" s="8"/>
      <c r="P30" s="8"/>
      <c r="Q30" s="8"/>
      <c r="R30" s="8"/>
    </row>
    <row r="31" spans="1:19" s="19" customFormat="1" ht="26.25" customHeight="1" x14ac:dyDescent="0.2">
      <c r="A31" s="308"/>
      <c r="B31" s="290" t="s">
        <v>7</v>
      </c>
      <c r="C31" s="290"/>
      <c r="D31" s="290"/>
      <c r="E31" s="290"/>
      <c r="F31" s="290"/>
      <c r="G31" s="290"/>
      <c r="H31" s="291" t="s">
        <v>890</v>
      </c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154"/>
    </row>
    <row r="32" spans="1:19" s="19" customFormat="1" ht="26.25" customHeight="1" x14ac:dyDescent="0.2">
      <c r="A32" s="308"/>
      <c r="B32" s="286" t="s">
        <v>8</v>
      </c>
      <c r="C32" s="286"/>
      <c r="D32" s="286"/>
      <c r="E32" s="287" t="s">
        <v>892</v>
      </c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9"/>
      <c r="S32" s="272" t="s">
        <v>875</v>
      </c>
    </row>
    <row r="33" spans="1:19" s="19" customFormat="1" ht="18" customHeight="1" x14ac:dyDescent="0.2">
      <c r="A33" s="308"/>
      <c r="B33" s="286" t="s">
        <v>9</v>
      </c>
      <c r="C33" s="286"/>
      <c r="D33" s="286"/>
      <c r="E33" s="286"/>
      <c r="F33" s="286"/>
      <c r="G33" s="286"/>
      <c r="H33" s="286"/>
      <c r="I33" s="286" t="s">
        <v>10</v>
      </c>
      <c r="J33" s="286"/>
      <c r="K33" s="286"/>
      <c r="L33" s="286"/>
      <c r="M33" s="286" t="s">
        <v>11</v>
      </c>
      <c r="N33" s="286"/>
      <c r="O33" s="286"/>
      <c r="P33" s="286"/>
      <c r="Q33" s="286"/>
      <c r="R33" s="286"/>
      <c r="S33" s="272"/>
    </row>
    <row r="34" spans="1:19" s="19" customFormat="1" ht="18.75" customHeight="1" thickBot="1" x14ac:dyDescent="0.25">
      <c r="A34" s="308"/>
      <c r="B34" s="319"/>
      <c r="C34" s="320"/>
      <c r="D34" s="320"/>
      <c r="E34" s="321"/>
      <c r="F34" s="321"/>
      <c r="G34" s="321"/>
      <c r="H34" s="322"/>
      <c r="I34" s="323"/>
      <c r="J34" s="324"/>
      <c r="K34" s="324"/>
      <c r="L34" s="325"/>
      <c r="M34" s="323"/>
      <c r="N34" s="324"/>
      <c r="O34" s="324"/>
      <c r="P34" s="324"/>
      <c r="Q34" s="324"/>
      <c r="R34" s="325"/>
      <c r="S34" s="155"/>
    </row>
    <row r="35" spans="1:19" s="20" customFormat="1" ht="13.5" customHeight="1" thickBot="1" x14ac:dyDescent="0.3">
      <c r="A35" s="308"/>
      <c r="B35" s="283" t="s">
        <v>12</v>
      </c>
      <c r="C35" s="283"/>
      <c r="D35" s="283"/>
      <c r="E35" s="273" t="s">
        <v>13</v>
      </c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5"/>
    </row>
    <row r="36" spans="1:19" s="20" customFormat="1" ht="56.25" customHeight="1" x14ac:dyDescent="0.25">
      <c r="A36" s="308"/>
      <c r="B36" s="283"/>
      <c r="C36" s="283"/>
      <c r="D36" s="283"/>
      <c r="E36" s="284" t="s">
        <v>869</v>
      </c>
      <c r="F36" s="284"/>
      <c r="G36" s="284"/>
      <c r="H36" s="284"/>
      <c r="I36" s="285"/>
      <c r="J36" s="285"/>
      <c r="K36" s="285"/>
      <c r="L36" s="285"/>
      <c r="M36" s="277"/>
      <c r="N36" s="277"/>
      <c r="O36" s="277"/>
      <c r="P36" s="277"/>
      <c r="Q36" s="277"/>
      <c r="R36" s="277"/>
      <c r="S36" s="48" t="s">
        <v>889</v>
      </c>
    </row>
    <row r="37" spans="1:19" s="20" customFormat="1" ht="13.5" thickBot="1" x14ac:dyDescent="0.3">
      <c r="A37" s="308"/>
      <c r="B37" s="282">
        <v>1</v>
      </c>
      <c r="C37" s="282"/>
      <c r="D37" s="282"/>
      <c r="E37" s="282">
        <v>2</v>
      </c>
      <c r="F37" s="282"/>
      <c r="G37" s="282"/>
      <c r="H37" s="282"/>
      <c r="I37" s="282">
        <v>3</v>
      </c>
      <c r="J37" s="282"/>
      <c r="K37" s="282"/>
      <c r="L37" s="282"/>
      <c r="M37" s="282">
        <v>4</v>
      </c>
      <c r="N37" s="282"/>
      <c r="O37" s="282"/>
      <c r="P37" s="282"/>
      <c r="Q37" s="282"/>
      <c r="R37" s="282"/>
      <c r="S37" s="155">
        <v>5</v>
      </c>
    </row>
    <row r="38" spans="1:19" s="20" customFormat="1" ht="24" customHeight="1" thickBot="1" x14ac:dyDescent="0.3">
      <c r="A38" s="308"/>
      <c r="B38" s="278" t="s">
        <v>14</v>
      </c>
      <c r="C38" s="278"/>
      <c r="D38" s="278"/>
      <c r="E38" s="279" t="s">
        <v>893</v>
      </c>
      <c r="F38" s="279"/>
      <c r="G38" s="279"/>
      <c r="H38" s="279"/>
      <c r="I38" s="280"/>
      <c r="J38" s="280"/>
      <c r="K38" s="280"/>
      <c r="L38" s="280"/>
      <c r="M38" s="280"/>
      <c r="N38" s="280"/>
      <c r="O38" s="280"/>
      <c r="P38" s="280"/>
      <c r="Q38" s="280"/>
      <c r="R38" s="281"/>
      <c r="S38" s="267"/>
    </row>
    <row r="39" spans="1:19" hidden="1" x14ac:dyDescent="0.25">
      <c r="A39" s="30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9" s="1" customFormat="1" ht="5.25" hidden="1" x14ac:dyDescent="0.25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</row>
    <row r="41" spans="1:19" x14ac:dyDescent="0.25">
      <c r="A41" s="14"/>
      <c r="B41" s="14"/>
      <c r="C41" s="21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9" x14ac:dyDescent="0.25">
      <c r="C42" s="14"/>
    </row>
  </sheetData>
  <mergeCells count="44">
    <mergeCell ref="A1:R1"/>
    <mergeCell ref="A2:A39"/>
    <mergeCell ref="E2:O2"/>
    <mergeCell ref="E4:O4"/>
    <mergeCell ref="D6:P6"/>
    <mergeCell ref="F9:N9"/>
    <mergeCell ref="F10:N10"/>
    <mergeCell ref="B12:J12"/>
    <mergeCell ref="K12:L12"/>
    <mergeCell ref="N12:Q12"/>
    <mergeCell ref="N13:Q13"/>
    <mergeCell ref="N14:Q14"/>
    <mergeCell ref="B34:H34"/>
    <mergeCell ref="I34:L34"/>
    <mergeCell ref="M34:R34"/>
    <mergeCell ref="N21:Q21"/>
    <mergeCell ref="N17:Q17"/>
    <mergeCell ref="N18:Q18"/>
    <mergeCell ref="B13:J30"/>
    <mergeCell ref="K13:L30"/>
    <mergeCell ref="N15:Q15"/>
    <mergeCell ref="N16:Q16"/>
    <mergeCell ref="E32:R32"/>
    <mergeCell ref="B33:H33"/>
    <mergeCell ref="I33:L33"/>
    <mergeCell ref="M33:R33"/>
    <mergeCell ref="B31:G31"/>
    <mergeCell ref="H31:R31"/>
    <mergeCell ref="S32:S33"/>
    <mergeCell ref="E35:S35"/>
    <mergeCell ref="A40:R40"/>
    <mergeCell ref="M36:R36"/>
    <mergeCell ref="B38:D38"/>
    <mergeCell ref="E38:H38"/>
    <mergeCell ref="I38:L38"/>
    <mergeCell ref="M38:R38"/>
    <mergeCell ref="B37:D37"/>
    <mergeCell ref="E37:H37"/>
    <mergeCell ref="I37:L37"/>
    <mergeCell ref="M37:R37"/>
    <mergeCell ref="B35:D36"/>
    <mergeCell ref="E36:H36"/>
    <mergeCell ref="I36:L36"/>
    <mergeCell ref="B32:D3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AMQ276"/>
  <sheetViews>
    <sheetView showZeros="0" topLeftCell="B1" zoomScale="93" zoomScaleNormal="93" workbookViewId="0">
      <pane xSplit="2" ySplit="9" topLeftCell="D217" activePane="bottomRight" state="frozen"/>
      <selection activeCell="B1" sqref="B1"/>
      <selection pane="topRight" activeCell="D1" sqref="D1"/>
      <selection pane="bottomLeft" activeCell="B10" sqref="B10"/>
      <selection pane="bottomRight" activeCell="AD195" sqref="AD195"/>
    </sheetView>
  </sheetViews>
  <sheetFormatPr defaultRowHeight="15" x14ac:dyDescent="0.25"/>
  <cols>
    <col min="1" max="1" width="3.5703125" style="42" hidden="1" customWidth="1"/>
    <col min="2" max="2" width="30.5703125" style="42" customWidth="1"/>
    <col min="3" max="3" width="4.5703125" style="42" customWidth="1"/>
    <col min="4" max="4" width="7" style="42" customWidth="1"/>
    <col min="5" max="5" width="7.42578125" style="42" customWidth="1"/>
    <col min="6" max="6" width="9.140625" style="42"/>
    <col min="7" max="7" width="9.85546875" style="42" customWidth="1"/>
    <col min="8" max="8" width="6.7109375" style="42" customWidth="1"/>
    <col min="9" max="9" width="8" style="42" customWidth="1"/>
    <col min="10" max="10" width="7.28515625" style="42" customWidth="1"/>
    <col min="11" max="11" width="7.140625" style="42" customWidth="1"/>
    <col min="12" max="12" width="14.7109375" style="42" customWidth="1"/>
    <col min="13" max="13" width="12.85546875" style="42" customWidth="1"/>
    <col min="14" max="14" width="5.7109375" style="42" customWidth="1"/>
    <col min="15" max="15" width="5.85546875" style="42" customWidth="1"/>
    <col min="16" max="16" width="5.7109375" style="42" customWidth="1"/>
    <col min="17" max="17" width="7.28515625" style="42" customWidth="1"/>
    <col min="18" max="18" width="7.7109375" style="42" customWidth="1"/>
    <col min="19" max="20" width="7.85546875" style="42" customWidth="1"/>
    <col min="21" max="21" width="15.140625" style="42" customWidth="1"/>
    <col min="22" max="22" width="12.140625" style="42" customWidth="1"/>
    <col min="23" max="23" width="5.7109375" style="42" customWidth="1"/>
    <col min="24" max="25" width="5.5703125" style="42" customWidth="1"/>
    <col min="26" max="28" width="10.7109375" style="42" customWidth="1"/>
    <col min="29" max="30" width="12.28515625" style="42" customWidth="1"/>
    <col min="31" max="31" width="10.140625" style="42" customWidth="1"/>
    <col min="32" max="32" width="9.140625" style="42"/>
    <col min="33" max="33" width="0" style="42" hidden="1" customWidth="1"/>
    <col min="34" max="34" width="7.85546875" style="42" hidden="1" customWidth="1"/>
    <col min="35" max="1031" width="9.140625" style="42"/>
  </cols>
  <sheetData>
    <row r="1" spans="1:34" ht="13.5" customHeight="1" x14ac:dyDescent="0.25">
      <c r="A1" s="399"/>
      <c r="B1" s="376" t="s">
        <v>658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/>
    </row>
    <row r="2" spans="1:34" ht="11.25" customHeight="1" x14ac:dyDescent="0.25">
      <c r="A2" s="399"/>
      <c r="B2" s="52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416" t="s">
        <v>591</v>
      </c>
      <c r="AA2" s="416"/>
      <c r="AB2" s="416"/>
      <c r="AC2" s="416"/>
      <c r="AD2" s="416"/>
      <c r="AE2" s="416"/>
    </row>
    <row r="3" spans="1:34" ht="19.5" customHeight="1" x14ac:dyDescent="0.25">
      <c r="A3" s="399"/>
      <c r="B3" s="410" t="s">
        <v>64</v>
      </c>
      <c r="C3" s="405" t="s">
        <v>65</v>
      </c>
      <c r="D3" s="393" t="s">
        <v>861</v>
      </c>
      <c r="E3" s="394"/>
      <c r="F3" s="381" t="s">
        <v>659</v>
      </c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417" t="s">
        <v>660</v>
      </c>
      <c r="AE3" s="418"/>
    </row>
    <row r="4" spans="1:34" ht="22.5" customHeight="1" x14ac:dyDescent="0.25">
      <c r="A4" s="399"/>
      <c r="B4" s="411"/>
      <c r="C4" s="406"/>
      <c r="D4" s="395"/>
      <c r="E4" s="396"/>
      <c r="F4" s="381" t="s">
        <v>661</v>
      </c>
      <c r="G4" s="382"/>
      <c r="H4" s="381" t="s">
        <v>662</v>
      </c>
      <c r="I4" s="382"/>
      <c r="J4" s="382"/>
      <c r="K4" s="382"/>
      <c r="L4" s="382"/>
      <c r="M4" s="382"/>
      <c r="N4" s="382"/>
      <c r="O4" s="382"/>
      <c r="P4" s="382"/>
      <c r="Q4" s="381" t="s">
        <v>663</v>
      </c>
      <c r="R4" s="382"/>
      <c r="S4" s="382"/>
      <c r="T4" s="382"/>
      <c r="U4" s="382"/>
      <c r="V4" s="382"/>
      <c r="W4" s="382"/>
      <c r="X4" s="382"/>
      <c r="Y4" s="383"/>
      <c r="Z4" s="419" t="s">
        <v>862</v>
      </c>
      <c r="AA4" s="420"/>
      <c r="AB4" s="420"/>
      <c r="AC4" s="421"/>
      <c r="AD4" s="375" t="s">
        <v>664</v>
      </c>
      <c r="AE4" s="375"/>
    </row>
    <row r="5" spans="1:34" ht="27" customHeight="1" x14ac:dyDescent="0.25">
      <c r="A5" s="399"/>
      <c r="B5" s="411"/>
      <c r="C5" s="406"/>
      <c r="D5" s="378" t="s">
        <v>601</v>
      </c>
      <c r="E5" s="410" t="s">
        <v>665</v>
      </c>
      <c r="F5" s="378" t="s">
        <v>601</v>
      </c>
      <c r="G5" s="410" t="s">
        <v>665</v>
      </c>
      <c r="H5" s="381" t="s">
        <v>666</v>
      </c>
      <c r="I5" s="382"/>
      <c r="J5" s="382"/>
      <c r="K5" s="383"/>
      <c r="L5" s="410" t="s">
        <v>667</v>
      </c>
      <c r="M5" s="378" t="s">
        <v>668</v>
      </c>
      <c r="N5" s="413" t="s">
        <v>669</v>
      </c>
      <c r="O5" s="414"/>
      <c r="P5" s="415"/>
      <c r="Q5" s="381" t="s">
        <v>666</v>
      </c>
      <c r="R5" s="382"/>
      <c r="S5" s="382"/>
      <c r="T5" s="383"/>
      <c r="U5" s="410" t="s">
        <v>667</v>
      </c>
      <c r="V5" s="378" t="s">
        <v>668</v>
      </c>
      <c r="W5" s="413" t="s">
        <v>669</v>
      </c>
      <c r="X5" s="414"/>
      <c r="Y5" s="415"/>
      <c r="Z5" s="393" t="s">
        <v>670</v>
      </c>
      <c r="AA5" s="422"/>
      <c r="AB5" s="394"/>
      <c r="AC5" s="410" t="s">
        <v>671</v>
      </c>
      <c r="AD5" s="375"/>
      <c r="AE5" s="375"/>
    </row>
    <row r="6" spans="1:34" ht="24" customHeight="1" x14ac:dyDescent="0.25">
      <c r="A6" s="399"/>
      <c r="B6" s="411"/>
      <c r="C6" s="406"/>
      <c r="D6" s="378"/>
      <c r="E6" s="411"/>
      <c r="F6" s="378"/>
      <c r="G6" s="411"/>
      <c r="H6" s="410" t="s">
        <v>672</v>
      </c>
      <c r="I6" s="410" t="s">
        <v>673</v>
      </c>
      <c r="J6" s="393" t="s">
        <v>674</v>
      </c>
      <c r="K6" s="394"/>
      <c r="L6" s="411"/>
      <c r="M6" s="378"/>
      <c r="N6" s="405" t="s">
        <v>675</v>
      </c>
      <c r="O6" s="405" t="s">
        <v>676</v>
      </c>
      <c r="P6" s="405" t="s">
        <v>677</v>
      </c>
      <c r="Q6" s="410" t="s">
        <v>672</v>
      </c>
      <c r="R6" s="410" t="s">
        <v>673</v>
      </c>
      <c r="S6" s="393" t="s">
        <v>674</v>
      </c>
      <c r="T6" s="394"/>
      <c r="U6" s="411"/>
      <c r="V6" s="378"/>
      <c r="W6" s="405" t="s">
        <v>675</v>
      </c>
      <c r="X6" s="405" t="s">
        <v>676</v>
      </c>
      <c r="Y6" s="405" t="s">
        <v>677</v>
      </c>
      <c r="Z6" s="397"/>
      <c r="AA6" s="423"/>
      <c r="AB6" s="398"/>
      <c r="AC6" s="411"/>
      <c r="AD6" s="378"/>
      <c r="AE6" s="378"/>
    </row>
    <row r="7" spans="1:34" ht="23.25" customHeight="1" x14ac:dyDescent="0.25">
      <c r="A7" s="399"/>
      <c r="B7" s="411"/>
      <c r="C7" s="406"/>
      <c r="D7" s="378"/>
      <c r="E7" s="411"/>
      <c r="F7" s="378"/>
      <c r="G7" s="411"/>
      <c r="H7" s="411"/>
      <c r="I7" s="411"/>
      <c r="J7" s="397"/>
      <c r="K7" s="398"/>
      <c r="L7" s="411"/>
      <c r="M7" s="378"/>
      <c r="N7" s="406"/>
      <c r="O7" s="406"/>
      <c r="P7" s="406"/>
      <c r="Q7" s="411"/>
      <c r="R7" s="411"/>
      <c r="S7" s="397"/>
      <c r="T7" s="398"/>
      <c r="U7" s="411"/>
      <c r="V7" s="378"/>
      <c r="W7" s="406"/>
      <c r="X7" s="406"/>
      <c r="Y7" s="406"/>
      <c r="Z7" s="378" t="s">
        <v>863</v>
      </c>
      <c r="AA7" s="379" t="s">
        <v>864</v>
      </c>
      <c r="AB7" s="412" t="s">
        <v>865</v>
      </c>
      <c r="AC7" s="411"/>
      <c r="AD7" s="378" t="s">
        <v>601</v>
      </c>
      <c r="AE7" s="378" t="s">
        <v>665</v>
      </c>
    </row>
    <row r="8" spans="1:34" ht="18.75" customHeight="1" x14ac:dyDescent="0.25">
      <c r="A8" s="399"/>
      <c r="B8" s="375"/>
      <c r="C8" s="407"/>
      <c r="D8" s="378"/>
      <c r="E8" s="375"/>
      <c r="F8" s="378"/>
      <c r="G8" s="375"/>
      <c r="H8" s="375"/>
      <c r="I8" s="375"/>
      <c r="J8" s="237" t="s">
        <v>672</v>
      </c>
      <c r="K8" s="237" t="s">
        <v>673</v>
      </c>
      <c r="L8" s="375"/>
      <c r="M8" s="378"/>
      <c r="N8" s="407"/>
      <c r="O8" s="407"/>
      <c r="P8" s="407"/>
      <c r="Q8" s="375"/>
      <c r="R8" s="375"/>
      <c r="S8" s="237" t="s">
        <v>672</v>
      </c>
      <c r="T8" s="237" t="s">
        <v>673</v>
      </c>
      <c r="U8" s="375"/>
      <c r="V8" s="378"/>
      <c r="W8" s="407"/>
      <c r="X8" s="407"/>
      <c r="Y8" s="407"/>
      <c r="Z8" s="378"/>
      <c r="AA8" s="378"/>
      <c r="AB8" s="412"/>
      <c r="AC8" s="375"/>
      <c r="AD8" s="378"/>
      <c r="AE8" s="378"/>
    </row>
    <row r="9" spans="1:34" ht="10.5" customHeight="1" x14ac:dyDescent="0.25">
      <c r="A9" s="399"/>
      <c r="B9" s="237">
        <v>1</v>
      </c>
      <c r="C9" s="237">
        <v>2</v>
      </c>
      <c r="D9" s="237">
        <v>3</v>
      </c>
      <c r="E9" s="237">
        <v>4</v>
      </c>
      <c r="F9" s="237">
        <v>5</v>
      </c>
      <c r="G9" s="237">
        <v>6</v>
      </c>
      <c r="H9" s="237">
        <v>7</v>
      </c>
      <c r="I9" s="237">
        <v>8</v>
      </c>
      <c r="J9" s="237">
        <v>9</v>
      </c>
      <c r="K9" s="237">
        <v>10</v>
      </c>
      <c r="L9" s="237">
        <v>11</v>
      </c>
      <c r="M9" s="237">
        <v>12</v>
      </c>
      <c r="N9" s="237">
        <v>13</v>
      </c>
      <c r="O9" s="237">
        <v>14</v>
      </c>
      <c r="P9" s="237">
        <v>15</v>
      </c>
      <c r="Q9" s="237">
        <v>16</v>
      </c>
      <c r="R9" s="237">
        <v>17</v>
      </c>
      <c r="S9" s="237">
        <v>18</v>
      </c>
      <c r="T9" s="237">
        <v>19</v>
      </c>
      <c r="U9" s="237">
        <v>20</v>
      </c>
      <c r="V9" s="237">
        <v>21</v>
      </c>
      <c r="W9" s="237">
        <v>22</v>
      </c>
      <c r="X9" s="237">
        <v>23</v>
      </c>
      <c r="Y9" s="237">
        <v>24</v>
      </c>
      <c r="Z9" s="237">
        <v>25</v>
      </c>
      <c r="AA9" s="237">
        <v>26</v>
      </c>
      <c r="AB9" s="237">
        <v>27</v>
      </c>
      <c r="AC9" s="237">
        <v>28</v>
      </c>
      <c r="AD9" s="237">
        <v>29</v>
      </c>
      <c r="AE9" s="237">
        <v>30</v>
      </c>
      <c r="AG9" s="159" t="s">
        <v>881</v>
      </c>
      <c r="AH9" s="42" t="s">
        <v>880</v>
      </c>
    </row>
    <row r="10" spans="1:34" ht="15.75" customHeight="1" x14ac:dyDescent="0.25">
      <c r="A10" s="399"/>
      <c r="B10" s="238" t="s">
        <v>83</v>
      </c>
      <c r="C10" s="142" t="s">
        <v>29</v>
      </c>
      <c r="D10" s="156">
        <f>SUM(F10,AD10)</f>
        <v>0</v>
      </c>
      <c r="E10" s="156">
        <f>SUM(G10,AE10)</f>
        <v>0</v>
      </c>
      <c r="F10" s="205"/>
      <c r="G10" s="203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3"/>
      <c r="T10" s="205"/>
      <c r="U10" s="205"/>
      <c r="V10" s="203"/>
      <c r="W10" s="179"/>
      <c r="X10" s="205"/>
      <c r="Y10" s="205"/>
      <c r="Z10" s="203"/>
      <c r="AA10" s="205"/>
      <c r="AB10" s="205"/>
      <c r="AC10" s="205"/>
      <c r="AD10" s="205"/>
      <c r="AE10" s="205"/>
      <c r="AG10" s="42">
        <f>F10-G10</f>
        <v>0</v>
      </c>
      <c r="AH10" s="42">
        <f>Раздел2!C9</f>
        <v>0</v>
      </c>
    </row>
    <row r="11" spans="1:34" ht="15.75" customHeight="1" x14ac:dyDescent="0.25">
      <c r="A11" s="399"/>
      <c r="B11" s="238" t="s">
        <v>84</v>
      </c>
      <c r="C11" s="142" t="s">
        <v>31</v>
      </c>
      <c r="D11" s="156">
        <f t="shared" ref="D11:D74" si="0">SUM(F11,AD11)</f>
        <v>0</v>
      </c>
      <c r="E11" s="156">
        <f t="shared" ref="E11:E74" si="1">SUM(G11,AE11)</f>
        <v>0</v>
      </c>
      <c r="F11" s="203"/>
      <c r="G11" s="203"/>
      <c r="H11" s="203"/>
      <c r="I11" s="205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179"/>
      <c r="X11" s="203"/>
      <c r="Y11" s="203"/>
      <c r="Z11" s="203"/>
      <c r="AA11" s="203"/>
      <c r="AB11" s="203"/>
      <c r="AC11" s="203"/>
      <c r="AD11" s="203"/>
      <c r="AE11" s="203"/>
      <c r="AG11" s="42">
        <f t="shared" ref="AG11:AG74" si="2">F11-G11</f>
        <v>0</v>
      </c>
      <c r="AH11" s="42">
        <f>Раздел2!C10</f>
        <v>0</v>
      </c>
    </row>
    <row r="12" spans="1:34" ht="15.75" customHeight="1" x14ac:dyDescent="0.25">
      <c r="A12" s="399"/>
      <c r="B12" s="238" t="s">
        <v>85</v>
      </c>
      <c r="C12" s="142" t="s">
        <v>33</v>
      </c>
      <c r="D12" s="156">
        <f t="shared" si="0"/>
        <v>0</v>
      </c>
      <c r="E12" s="156">
        <f t="shared" si="1"/>
        <v>0</v>
      </c>
      <c r="F12" s="203"/>
      <c r="G12" s="203"/>
      <c r="H12" s="203"/>
      <c r="I12" s="205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179"/>
      <c r="X12" s="203"/>
      <c r="Y12" s="203"/>
      <c r="Z12" s="203"/>
      <c r="AA12" s="203"/>
      <c r="AB12" s="203"/>
      <c r="AC12" s="203"/>
      <c r="AD12" s="203"/>
      <c r="AE12" s="203"/>
      <c r="AG12" s="42">
        <f t="shared" si="2"/>
        <v>0</v>
      </c>
      <c r="AH12" s="42">
        <f>Раздел2!C11</f>
        <v>0</v>
      </c>
    </row>
    <row r="13" spans="1:34" ht="15.75" customHeight="1" x14ac:dyDescent="0.25">
      <c r="A13" s="399"/>
      <c r="B13" s="238" t="s">
        <v>86</v>
      </c>
      <c r="C13" s="142" t="s">
        <v>35</v>
      </c>
      <c r="D13" s="156">
        <f t="shared" si="0"/>
        <v>0</v>
      </c>
      <c r="E13" s="156">
        <f t="shared" si="1"/>
        <v>0</v>
      </c>
      <c r="F13" s="205"/>
      <c r="G13" s="203"/>
      <c r="H13" s="205"/>
      <c r="I13" s="205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179"/>
      <c r="X13" s="205"/>
      <c r="Y13" s="205"/>
      <c r="Z13" s="203"/>
      <c r="AA13" s="205"/>
      <c r="AB13" s="203"/>
      <c r="AC13" s="203"/>
      <c r="AD13" s="203"/>
      <c r="AE13" s="203"/>
      <c r="AG13" s="42">
        <f t="shared" si="2"/>
        <v>0</v>
      </c>
      <c r="AH13" s="42">
        <f>Раздел2!C12</f>
        <v>0</v>
      </c>
    </row>
    <row r="14" spans="1:34" ht="15.75" customHeight="1" x14ac:dyDescent="0.25">
      <c r="A14" s="399"/>
      <c r="B14" s="238" t="s">
        <v>87</v>
      </c>
      <c r="C14" s="142" t="s">
        <v>37</v>
      </c>
      <c r="D14" s="156">
        <f t="shared" si="0"/>
        <v>0</v>
      </c>
      <c r="E14" s="156">
        <f t="shared" si="1"/>
        <v>0</v>
      </c>
      <c r="F14" s="205"/>
      <c r="G14" s="203"/>
      <c r="H14" s="205"/>
      <c r="I14" s="205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179"/>
      <c r="X14" s="205"/>
      <c r="Y14" s="205"/>
      <c r="Z14" s="203"/>
      <c r="AA14" s="205"/>
      <c r="AB14" s="203"/>
      <c r="AC14" s="203"/>
      <c r="AD14" s="203"/>
      <c r="AE14" s="203"/>
      <c r="AG14" s="42">
        <f t="shared" si="2"/>
        <v>0</v>
      </c>
      <c r="AH14" s="42">
        <f>Раздел2!C13</f>
        <v>0</v>
      </c>
    </row>
    <row r="15" spans="1:34" ht="15.75" customHeight="1" x14ac:dyDescent="0.25">
      <c r="A15" s="399"/>
      <c r="B15" s="238" t="s">
        <v>88</v>
      </c>
      <c r="C15" s="142" t="s">
        <v>38</v>
      </c>
      <c r="D15" s="156">
        <f t="shared" si="0"/>
        <v>0</v>
      </c>
      <c r="E15" s="156">
        <f t="shared" si="1"/>
        <v>0</v>
      </c>
      <c r="F15" s="205"/>
      <c r="G15" s="203"/>
      <c r="H15" s="205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179"/>
      <c r="X15" s="205"/>
      <c r="Y15" s="205"/>
      <c r="Z15" s="203"/>
      <c r="AA15" s="205"/>
      <c r="AB15" s="203"/>
      <c r="AC15" s="203"/>
      <c r="AD15" s="203"/>
      <c r="AE15" s="203"/>
      <c r="AG15" s="42">
        <f t="shared" si="2"/>
        <v>0</v>
      </c>
      <c r="AH15" s="42">
        <f>Раздел2!C14</f>
        <v>0</v>
      </c>
    </row>
    <row r="16" spans="1:34" ht="15.75" customHeight="1" x14ac:dyDescent="0.25">
      <c r="A16" s="399"/>
      <c r="B16" s="238" t="s">
        <v>89</v>
      </c>
      <c r="C16" s="142" t="s">
        <v>39</v>
      </c>
      <c r="D16" s="156">
        <f t="shared" si="0"/>
        <v>0</v>
      </c>
      <c r="E16" s="156">
        <f t="shared" si="1"/>
        <v>0</v>
      </c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179"/>
      <c r="X16" s="203"/>
      <c r="Y16" s="203"/>
      <c r="Z16" s="203"/>
      <c r="AA16" s="203"/>
      <c r="AB16" s="203"/>
      <c r="AC16" s="203"/>
      <c r="AD16" s="203"/>
      <c r="AE16" s="203"/>
      <c r="AG16" s="42">
        <f t="shared" si="2"/>
        <v>0</v>
      </c>
      <c r="AH16" s="42">
        <f>Раздел2!C15</f>
        <v>0</v>
      </c>
    </row>
    <row r="17" spans="1:34" ht="15.75" customHeight="1" x14ac:dyDescent="0.25">
      <c r="A17" s="399"/>
      <c r="B17" s="238" t="s">
        <v>90</v>
      </c>
      <c r="C17" s="142" t="s">
        <v>41</v>
      </c>
      <c r="D17" s="156">
        <f t="shared" si="0"/>
        <v>0</v>
      </c>
      <c r="E17" s="156">
        <f t="shared" si="1"/>
        <v>0</v>
      </c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179"/>
      <c r="X17" s="203"/>
      <c r="Y17" s="203"/>
      <c r="Z17" s="203"/>
      <c r="AA17" s="203"/>
      <c r="AB17" s="203"/>
      <c r="AC17" s="203"/>
      <c r="AD17" s="203"/>
      <c r="AE17" s="203"/>
      <c r="AG17" s="42">
        <f t="shared" si="2"/>
        <v>0</v>
      </c>
      <c r="AH17" s="42">
        <f>Раздел2!C16</f>
        <v>0</v>
      </c>
    </row>
    <row r="18" spans="1:34" ht="15.75" customHeight="1" x14ac:dyDescent="0.25">
      <c r="A18" s="399"/>
      <c r="B18" s="238" t="s">
        <v>91</v>
      </c>
      <c r="C18" s="142" t="s">
        <v>42</v>
      </c>
      <c r="D18" s="156">
        <f t="shared" si="0"/>
        <v>0</v>
      </c>
      <c r="E18" s="156">
        <f t="shared" si="1"/>
        <v>0</v>
      </c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179"/>
      <c r="X18" s="203"/>
      <c r="Y18" s="203"/>
      <c r="Z18" s="203"/>
      <c r="AA18" s="203"/>
      <c r="AB18" s="203"/>
      <c r="AC18" s="203"/>
      <c r="AD18" s="203"/>
      <c r="AE18" s="203"/>
      <c r="AG18" s="42">
        <f t="shared" si="2"/>
        <v>0</v>
      </c>
      <c r="AH18" s="42">
        <f>Раздел2!C17</f>
        <v>0</v>
      </c>
    </row>
    <row r="19" spans="1:34" ht="23.25" customHeight="1" x14ac:dyDescent="0.25">
      <c r="A19" s="399"/>
      <c r="B19" s="255" t="s">
        <v>847</v>
      </c>
      <c r="C19" s="142" t="s">
        <v>43</v>
      </c>
      <c r="D19" s="156">
        <f t="shared" si="0"/>
        <v>0</v>
      </c>
      <c r="E19" s="156">
        <f t="shared" si="1"/>
        <v>0</v>
      </c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179"/>
      <c r="X19" s="203"/>
      <c r="Y19" s="203"/>
      <c r="Z19" s="203"/>
      <c r="AA19" s="203"/>
      <c r="AB19" s="203"/>
      <c r="AC19" s="203"/>
      <c r="AD19" s="203"/>
      <c r="AE19" s="203"/>
      <c r="AG19" s="42">
        <f t="shared" si="2"/>
        <v>0</v>
      </c>
      <c r="AH19" s="42">
        <f>Раздел2!C18</f>
        <v>0</v>
      </c>
    </row>
    <row r="20" spans="1:34" ht="15.75" customHeight="1" x14ac:dyDescent="0.25">
      <c r="A20" s="399"/>
      <c r="B20" s="238" t="s">
        <v>92</v>
      </c>
      <c r="C20" s="142" t="s">
        <v>45</v>
      </c>
      <c r="D20" s="156">
        <f t="shared" si="0"/>
        <v>0</v>
      </c>
      <c r="E20" s="156">
        <f t="shared" si="1"/>
        <v>0</v>
      </c>
      <c r="F20" s="205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179"/>
      <c r="X20" s="205"/>
      <c r="Y20" s="205"/>
      <c r="Z20" s="203"/>
      <c r="AA20" s="203"/>
      <c r="AB20" s="203"/>
      <c r="AC20" s="203"/>
      <c r="AD20" s="196"/>
      <c r="AE20" s="196"/>
      <c r="AG20" s="42">
        <f t="shared" si="2"/>
        <v>0</v>
      </c>
      <c r="AH20" s="42">
        <f>Раздел2!C19</f>
        <v>1</v>
      </c>
    </row>
    <row r="21" spans="1:34" ht="15.75" customHeight="1" x14ac:dyDescent="0.25">
      <c r="A21" s="399"/>
      <c r="B21" s="238" t="s">
        <v>93</v>
      </c>
      <c r="C21" s="142" t="s">
        <v>47</v>
      </c>
      <c r="D21" s="156">
        <f t="shared" si="0"/>
        <v>0</v>
      </c>
      <c r="E21" s="156">
        <f t="shared" si="1"/>
        <v>0</v>
      </c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179"/>
      <c r="X21" s="203"/>
      <c r="Y21" s="203"/>
      <c r="Z21" s="203"/>
      <c r="AA21" s="203"/>
      <c r="AB21" s="203"/>
      <c r="AC21" s="203"/>
      <c r="AD21" s="203"/>
      <c r="AE21" s="203"/>
      <c r="AG21" s="42">
        <f t="shared" si="2"/>
        <v>0</v>
      </c>
      <c r="AH21" s="42">
        <f>Раздел2!C20</f>
        <v>0</v>
      </c>
    </row>
    <row r="22" spans="1:34" ht="15.75" customHeight="1" x14ac:dyDescent="0.25">
      <c r="A22" s="399"/>
      <c r="B22" s="238" t="s">
        <v>94</v>
      </c>
      <c r="C22" s="142" t="s">
        <v>49</v>
      </c>
      <c r="D22" s="156">
        <f t="shared" si="0"/>
        <v>0</v>
      </c>
      <c r="E22" s="156">
        <f t="shared" si="1"/>
        <v>0</v>
      </c>
      <c r="F22" s="156">
        <f>SUM(F23:F25)</f>
        <v>0</v>
      </c>
      <c r="G22" s="156">
        <f t="shared" ref="G22:AE22" si="3">SUM(G23:G25)</f>
        <v>0</v>
      </c>
      <c r="H22" s="156">
        <f t="shared" si="3"/>
        <v>0</v>
      </c>
      <c r="I22" s="156">
        <f t="shared" si="3"/>
        <v>0</v>
      </c>
      <c r="J22" s="156">
        <f t="shared" si="3"/>
        <v>0</v>
      </c>
      <c r="K22" s="156">
        <f t="shared" si="3"/>
        <v>0</v>
      </c>
      <c r="L22" s="156">
        <f t="shared" si="3"/>
        <v>0</v>
      </c>
      <c r="M22" s="156">
        <f t="shared" si="3"/>
        <v>0</v>
      </c>
      <c r="N22" s="156">
        <f t="shared" si="3"/>
        <v>0</v>
      </c>
      <c r="O22" s="156">
        <f t="shared" si="3"/>
        <v>0</v>
      </c>
      <c r="P22" s="156">
        <f t="shared" si="3"/>
        <v>0</v>
      </c>
      <c r="Q22" s="156">
        <f t="shared" si="3"/>
        <v>0</v>
      </c>
      <c r="R22" s="156">
        <f t="shared" si="3"/>
        <v>0</v>
      </c>
      <c r="S22" s="156">
        <f t="shared" si="3"/>
        <v>0</v>
      </c>
      <c r="T22" s="156">
        <f t="shared" si="3"/>
        <v>0</v>
      </c>
      <c r="U22" s="156">
        <f t="shared" si="3"/>
        <v>0</v>
      </c>
      <c r="V22" s="156">
        <f t="shared" si="3"/>
        <v>0</v>
      </c>
      <c r="W22" s="156">
        <f t="shared" si="3"/>
        <v>0</v>
      </c>
      <c r="X22" s="156">
        <f t="shared" si="3"/>
        <v>0</v>
      </c>
      <c r="Y22" s="156">
        <f t="shared" si="3"/>
        <v>0</v>
      </c>
      <c r="Z22" s="156">
        <f t="shared" si="3"/>
        <v>0</v>
      </c>
      <c r="AA22" s="156">
        <f t="shared" si="3"/>
        <v>0</v>
      </c>
      <c r="AB22" s="156">
        <f t="shared" si="3"/>
        <v>0</v>
      </c>
      <c r="AC22" s="156">
        <f t="shared" si="3"/>
        <v>0</v>
      </c>
      <c r="AD22" s="156">
        <f t="shared" si="3"/>
        <v>0</v>
      </c>
      <c r="AE22" s="156">
        <f t="shared" si="3"/>
        <v>0</v>
      </c>
      <c r="AG22" s="42">
        <f t="shared" si="2"/>
        <v>0</v>
      </c>
      <c r="AH22" s="42">
        <f>Раздел2!C21</f>
        <v>0</v>
      </c>
    </row>
    <row r="23" spans="1:34" ht="21" customHeight="1" x14ac:dyDescent="0.25">
      <c r="A23" s="399"/>
      <c r="B23" s="239" t="s">
        <v>95</v>
      </c>
      <c r="C23" s="142" t="s">
        <v>51</v>
      </c>
      <c r="D23" s="156">
        <f t="shared" si="0"/>
        <v>0</v>
      </c>
      <c r="E23" s="156">
        <f t="shared" si="1"/>
        <v>0</v>
      </c>
      <c r="F23" s="205"/>
      <c r="G23" s="205"/>
      <c r="H23" s="205"/>
      <c r="I23" s="205"/>
      <c r="J23" s="203"/>
      <c r="K23" s="205"/>
      <c r="L23" s="205"/>
      <c r="M23" s="205"/>
      <c r="N23" s="205"/>
      <c r="O23" s="205"/>
      <c r="P23" s="205"/>
      <c r="Q23" s="203"/>
      <c r="R23" s="203"/>
      <c r="S23" s="203"/>
      <c r="T23" s="203"/>
      <c r="U23" s="203"/>
      <c r="V23" s="209"/>
      <c r="W23" s="179"/>
      <c r="X23" s="205"/>
      <c r="Y23" s="205"/>
      <c r="Z23" s="205"/>
      <c r="AA23" s="205"/>
      <c r="AB23" s="203"/>
      <c r="AC23" s="205"/>
      <c r="AD23" s="203"/>
      <c r="AE23" s="203"/>
      <c r="AG23" s="42">
        <f t="shared" si="2"/>
        <v>0</v>
      </c>
      <c r="AH23" s="42">
        <f>Раздел2!C22</f>
        <v>0</v>
      </c>
    </row>
    <row r="24" spans="1:34" ht="15.75" customHeight="1" x14ac:dyDescent="0.25">
      <c r="A24" s="399"/>
      <c r="B24" s="239" t="s">
        <v>96</v>
      </c>
      <c r="C24" s="142" t="s">
        <v>53</v>
      </c>
      <c r="D24" s="156">
        <f t="shared" si="0"/>
        <v>0</v>
      </c>
      <c r="E24" s="156">
        <f t="shared" si="1"/>
        <v>0</v>
      </c>
      <c r="F24" s="205"/>
      <c r="G24" s="205"/>
      <c r="H24" s="205"/>
      <c r="I24" s="203"/>
      <c r="J24" s="203"/>
      <c r="K24" s="205"/>
      <c r="L24" s="205"/>
      <c r="M24" s="205"/>
      <c r="N24" s="205"/>
      <c r="O24" s="205"/>
      <c r="P24" s="205"/>
      <c r="Q24" s="205"/>
      <c r="R24" s="203"/>
      <c r="S24" s="203"/>
      <c r="T24" s="203"/>
      <c r="U24" s="203"/>
      <c r="V24" s="209"/>
      <c r="W24" s="179"/>
      <c r="X24" s="205"/>
      <c r="Y24" s="205"/>
      <c r="Z24" s="205"/>
      <c r="AA24" s="205"/>
      <c r="AB24" s="203"/>
      <c r="AC24" s="205"/>
      <c r="AD24" s="205"/>
      <c r="AE24" s="203"/>
      <c r="AG24" s="42">
        <f t="shared" si="2"/>
        <v>0</v>
      </c>
      <c r="AH24" s="42">
        <f>Раздел2!C23</f>
        <v>0</v>
      </c>
    </row>
    <row r="25" spans="1:34" ht="15.75" customHeight="1" x14ac:dyDescent="0.25">
      <c r="A25" s="399"/>
      <c r="B25" s="239" t="s">
        <v>848</v>
      </c>
      <c r="C25" s="142" t="s">
        <v>55</v>
      </c>
      <c r="D25" s="156">
        <f t="shared" si="0"/>
        <v>0</v>
      </c>
      <c r="E25" s="156">
        <f t="shared" si="1"/>
        <v>0</v>
      </c>
      <c r="F25" s="205"/>
      <c r="G25" s="205"/>
      <c r="H25" s="205"/>
      <c r="I25" s="203"/>
      <c r="J25" s="203"/>
      <c r="K25" s="205"/>
      <c r="L25" s="205"/>
      <c r="M25" s="205"/>
      <c r="N25" s="205"/>
      <c r="O25" s="205"/>
      <c r="P25" s="205"/>
      <c r="Q25" s="205"/>
      <c r="R25" s="203"/>
      <c r="S25" s="203"/>
      <c r="T25" s="203"/>
      <c r="U25" s="203"/>
      <c r="V25" s="209"/>
      <c r="W25" s="179"/>
      <c r="X25" s="205"/>
      <c r="Y25" s="205"/>
      <c r="Z25" s="205"/>
      <c r="AA25" s="205"/>
      <c r="AB25" s="203"/>
      <c r="AC25" s="205"/>
      <c r="AD25" s="205"/>
      <c r="AE25" s="203"/>
      <c r="AG25" s="42">
        <f t="shared" si="2"/>
        <v>0</v>
      </c>
      <c r="AH25" s="42">
        <f>Раздел2!C24</f>
        <v>0</v>
      </c>
    </row>
    <row r="26" spans="1:34" ht="15.75" customHeight="1" x14ac:dyDescent="0.25">
      <c r="A26" s="399"/>
      <c r="B26" s="238" t="s">
        <v>97</v>
      </c>
      <c r="C26" s="142" t="s">
        <v>61</v>
      </c>
      <c r="D26" s="156">
        <f t="shared" si="0"/>
        <v>0</v>
      </c>
      <c r="E26" s="156">
        <f t="shared" si="1"/>
        <v>0</v>
      </c>
      <c r="F26" s="205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179"/>
      <c r="X26" s="205"/>
      <c r="Y26" s="205"/>
      <c r="Z26" s="203"/>
      <c r="AA26" s="203"/>
      <c r="AB26" s="203"/>
      <c r="AC26" s="203"/>
      <c r="AD26" s="203"/>
      <c r="AE26" s="203"/>
      <c r="AG26" s="42">
        <f t="shared" si="2"/>
        <v>0</v>
      </c>
      <c r="AH26" s="42">
        <f>Раздел2!C25</f>
        <v>0</v>
      </c>
    </row>
    <row r="27" spans="1:34" ht="15.75" customHeight="1" x14ac:dyDescent="0.25">
      <c r="A27" s="399"/>
      <c r="B27" s="238" t="s">
        <v>98</v>
      </c>
      <c r="C27" s="142" t="s">
        <v>101</v>
      </c>
      <c r="D27" s="156">
        <f t="shared" si="0"/>
        <v>0</v>
      </c>
      <c r="E27" s="156">
        <f t="shared" si="1"/>
        <v>0</v>
      </c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179"/>
      <c r="X27" s="203"/>
      <c r="Y27" s="203"/>
      <c r="Z27" s="203"/>
      <c r="AA27" s="203"/>
      <c r="AB27" s="203"/>
      <c r="AC27" s="203"/>
      <c r="AD27" s="203"/>
      <c r="AE27" s="203"/>
      <c r="AG27" s="42">
        <f t="shared" si="2"/>
        <v>0</v>
      </c>
      <c r="AH27" s="42">
        <f>Раздел2!C26</f>
        <v>0</v>
      </c>
    </row>
    <row r="28" spans="1:34" ht="15.75" customHeight="1" x14ac:dyDescent="0.25">
      <c r="A28" s="399"/>
      <c r="B28" s="238" t="s">
        <v>99</v>
      </c>
      <c r="C28" s="142" t="s">
        <v>103</v>
      </c>
      <c r="D28" s="156">
        <f t="shared" si="0"/>
        <v>0</v>
      </c>
      <c r="E28" s="156">
        <f t="shared" si="1"/>
        <v>0</v>
      </c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179"/>
      <c r="X28" s="203"/>
      <c r="Y28" s="203"/>
      <c r="Z28" s="203"/>
      <c r="AA28" s="203"/>
      <c r="AB28" s="203"/>
      <c r="AC28" s="203"/>
      <c r="AD28" s="203"/>
      <c r="AE28" s="203"/>
      <c r="AG28" s="42">
        <f t="shared" si="2"/>
        <v>0</v>
      </c>
      <c r="AH28" s="42">
        <f>Раздел2!C27</f>
        <v>0</v>
      </c>
    </row>
    <row r="29" spans="1:34" ht="15.75" customHeight="1" x14ac:dyDescent="0.25">
      <c r="A29" s="399"/>
      <c r="B29" s="238" t="s">
        <v>100</v>
      </c>
      <c r="C29" s="142" t="s">
        <v>105</v>
      </c>
      <c r="D29" s="156">
        <f t="shared" si="0"/>
        <v>0</v>
      </c>
      <c r="E29" s="156">
        <f t="shared" si="1"/>
        <v>0</v>
      </c>
      <c r="F29" s="156">
        <f>SUM(F30:F31)</f>
        <v>0</v>
      </c>
      <c r="G29" s="156">
        <f t="shared" ref="G29:AE29" si="4">SUM(G30:G31)</f>
        <v>0</v>
      </c>
      <c r="H29" s="156">
        <f t="shared" si="4"/>
        <v>0</v>
      </c>
      <c r="I29" s="156">
        <f t="shared" si="4"/>
        <v>0</v>
      </c>
      <c r="J29" s="156">
        <f t="shared" si="4"/>
        <v>0</v>
      </c>
      <c r="K29" s="156">
        <f t="shared" si="4"/>
        <v>0</v>
      </c>
      <c r="L29" s="156">
        <f t="shared" si="4"/>
        <v>0</v>
      </c>
      <c r="M29" s="156">
        <f t="shared" si="4"/>
        <v>0</v>
      </c>
      <c r="N29" s="156">
        <f t="shared" si="4"/>
        <v>0</v>
      </c>
      <c r="O29" s="156">
        <f t="shared" si="4"/>
        <v>0</v>
      </c>
      <c r="P29" s="156">
        <f t="shared" si="4"/>
        <v>0</v>
      </c>
      <c r="Q29" s="156">
        <f t="shared" si="4"/>
        <v>0</v>
      </c>
      <c r="R29" s="156">
        <f t="shared" si="4"/>
        <v>0</v>
      </c>
      <c r="S29" s="156">
        <f t="shared" si="4"/>
        <v>0</v>
      </c>
      <c r="T29" s="156">
        <f t="shared" si="4"/>
        <v>0</v>
      </c>
      <c r="U29" s="156">
        <f t="shared" si="4"/>
        <v>0</v>
      </c>
      <c r="V29" s="156">
        <f t="shared" si="4"/>
        <v>0</v>
      </c>
      <c r="W29" s="156">
        <f t="shared" si="4"/>
        <v>0</v>
      </c>
      <c r="X29" s="156">
        <f t="shared" si="4"/>
        <v>0</v>
      </c>
      <c r="Y29" s="156">
        <f t="shared" si="4"/>
        <v>0</v>
      </c>
      <c r="Z29" s="156">
        <f t="shared" si="4"/>
        <v>0</v>
      </c>
      <c r="AA29" s="156">
        <f t="shared" si="4"/>
        <v>0</v>
      </c>
      <c r="AB29" s="156">
        <f t="shared" si="4"/>
        <v>0</v>
      </c>
      <c r="AC29" s="156">
        <f t="shared" si="4"/>
        <v>0</v>
      </c>
      <c r="AD29" s="156">
        <f t="shared" si="4"/>
        <v>0</v>
      </c>
      <c r="AE29" s="156">
        <f t="shared" si="4"/>
        <v>0</v>
      </c>
      <c r="AG29" s="42">
        <f t="shared" si="2"/>
        <v>0</v>
      </c>
      <c r="AH29" s="42">
        <f>Раздел2!C28</f>
        <v>0</v>
      </c>
    </row>
    <row r="30" spans="1:34" ht="21" customHeight="1" x14ac:dyDescent="0.25">
      <c r="A30" s="399"/>
      <c r="B30" s="239" t="s">
        <v>102</v>
      </c>
      <c r="C30" s="142" t="s">
        <v>107</v>
      </c>
      <c r="D30" s="156">
        <f t="shared" si="0"/>
        <v>0</v>
      </c>
      <c r="E30" s="156">
        <f t="shared" si="1"/>
        <v>0</v>
      </c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179"/>
      <c r="X30" s="203"/>
      <c r="Y30" s="203"/>
      <c r="Z30" s="203"/>
      <c r="AA30" s="203"/>
      <c r="AB30" s="203"/>
      <c r="AC30" s="203"/>
      <c r="AD30" s="203"/>
      <c r="AE30" s="203"/>
      <c r="AG30" s="42">
        <f t="shared" si="2"/>
        <v>0</v>
      </c>
      <c r="AH30" s="42">
        <f>Раздел2!C29</f>
        <v>0</v>
      </c>
    </row>
    <row r="31" spans="1:34" ht="15.75" customHeight="1" x14ac:dyDescent="0.25">
      <c r="A31" s="399"/>
      <c r="B31" s="239" t="s">
        <v>104</v>
      </c>
      <c r="C31" s="142" t="s">
        <v>109</v>
      </c>
      <c r="D31" s="156">
        <f t="shared" si="0"/>
        <v>0</v>
      </c>
      <c r="E31" s="156">
        <f t="shared" si="1"/>
        <v>0</v>
      </c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179"/>
      <c r="X31" s="203"/>
      <c r="Y31" s="203"/>
      <c r="Z31" s="203"/>
      <c r="AA31" s="203"/>
      <c r="AB31" s="203"/>
      <c r="AC31" s="203"/>
      <c r="AD31" s="203"/>
      <c r="AE31" s="203"/>
      <c r="AG31" s="42">
        <f t="shared" si="2"/>
        <v>0</v>
      </c>
      <c r="AH31" s="42">
        <f>Раздел2!C30</f>
        <v>0</v>
      </c>
    </row>
    <row r="32" spans="1:34" ht="15.75" customHeight="1" x14ac:dyDescent="0.25">
      <c r="A32" s="399"/>
      <c r="B32" s="238" t="s">
        <v>106</v>
      </c>
      <c r="C32" s="142" t="s">
        <v>111</v>
      </c>
      <c r="D32" s="156">
        <f t="shared" si="0"/>
        <v>0</v>
      </c>
      <c r="E32" s="156">
        <f t="shared" si="1"/>
        <v>0</v>
      </c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179"/>
      <c r="X32" s="203"/>
      <c r="Y32" s="203"/>
      <c r="Z32" s="203"/>
      <c r="AA32" s="203"/>
      <c r="AB32" s="203"/>
      <c r="AC32" s="203"/>
      <c r="AD32" s="203"/>
      <c r="AE32" s="203"/>
      <c r="AG32" s="42">
        <f t="shared" si="2"/>
        <v>0</v>
      </c>
      <c r="AH32" s="42">
        <f>Раздел2!C31</f>
        <v>0</v>
      </c>
    </row>
    <row r="33" spans="1:34" ht="15.75" customHeight="1" x14ac:dyDescent="0.25">
      <c r="A33" s="399"/>
      <c r="B33" s="238" t="s">
        <v>108</v>
      </c>
      <c r="C33" s="142" t="s">
        <v>113</v>
      </c>
      <c r="D33" s="156">
        <f t="shared" si="0"/>
        <v>2</v>
      </c>
      <c r="E33" s="156">
        <f t="shared" si="1"/>
        <v>1</v>
      </c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179"/>
      <c r="X33" s="203"/>
      <c r="Y33" s="203"/>
      <c r="Z33" s="203"/>
      <c r="AA33" s="203"/>
      <c r="AB33" s="203"/>
      <c r="AC33" s="203"/>
      <c r="AD33" s="196">
        <v>2</v>
      </c>
      <c r="AE33" s="196">
        <v>1</v>
      </c>
      <c r="AG33" s="42">
        <f t="shared" si="2"/>
        <v>0</v>
      </c>
      <c r="AH33" s="42">
        <f>Раздел2!C32</f>
        <v>1</v>
      </c>
    </row>
    <row r="34" spans="1:34" ht="15.75" customHeight="1" x14ac:dyDescent="0.25">
      <c r="A34" s="399"/>
      <c r="B34" s="238" t="s">
        <v>110</v>
      </c>
      <c r="C34" s="142" t="s">
        <v>115</v>
      </c>
      <c r="D34" s="156">
        <f t="shared" si="0"/>
        <v>0</v>
      </c>
      <c r="E34" s="156">
        <f t="shared" si="1"/>
        <v>0</v>
      </c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179"/>
      <c r="X34" s="203"/>
      <c r="Y34" s="203"/>
      <c r="Z34" s="203"/>
      <c r="AA34" s="203"/>
      <c r="AB34" s="203"/>
      <c r="AC34" s="203"/>
      <c r="AD34" s="203"/>
      <c r="AE34" s="203"/>
      <c r="AG34" s="42">
        <f t="shared" si="2"/>
        <v>0</v>
      </c>
      <c r="AH34" s="42">
        <f>Раздел2!C33</f>
        <v>0</v>
      </c>
    </row>
    <row r="35" spans="1:34" ht="15.75" customHeight="1" x14ac:dyDescent="0.25">
      <c r="A35" s="399"/>
      <c r="B35" s="238" t="s">
        <v>112</v>
      </c>
      <c r="C35" s="142" t="s">
        <v>117</v>
      </c>
      <c r="D35" s="156">
        <f t="shared" si="0"/>
        <v>0</v>
      </c>
      <c r="E35" s="156">
        <f t="shared" si="1"/>
        <v>0</v>
      </c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179"/>
      <c r="X35" s="203"/>
      <c r="Y35" s="203"/>
      <c r="Z35" s="203"/>
      <c r="AA35" s="203"/>
      <c r="AB35" s="203"/>
      <c r="AC35" s="203"/>
      <c r="AD35" s="203"/>
      <c r="AE35" s="203"/>
      <c r="AG35" s="42">
        <f t="shared" si="2"/>
        <v>0</v>
      </c>
      <c r="AH35" s="42">
        <f>Раздел2!C34</f>
        <v>0</v>
      </c>
    </row>
    <row r="36" spans="1:34" ht="15.75" customHeight="1" x14ac:dyDescent="0.25">
      <c r="A36" s="399"/>
      <c r="B36" s="238" t="s">
        <v>114</v>
      </c>
      <c r="C36" s="142" t="s">
        <v>119</v>
      </c>
      <c r="D36" s="156">
        <f t="shared" si="0"/>
        <v>0</v>
      </c>
      <c r="E36" s="156">
        <f t="shared" si="1"/>
        <v>0</v>
      </c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179"/>
      <c r="X36" s="203"/>
      <c r="Y36" s="203"/>
      <c r="Z36" s="203"/>
      <c r="AA36" s="203"/>
      <c r="AB36" s="203"/>
      <c r="AC36" s="203"/>
      <c r="AD36" s="203"/>
      <c r="AE36" s="203"/>
      <c r="AG36" s="42">
        <f t="shared" si="2"/>
        <v>0</v>
      </c>
      <c r="AH36" s="42">
        <f>Раздел2!C35</f>
        <v>0</v>
      </c>
    </row>
    <row r="37" spans="1:34" x14ac:dyDescent="0.25">
      <c r="A37" s="399"/>
      <c r="B37" s="238" t="s">
        <v>116</v>
      </c>
      <c r="C37" s="142" t="s">
        <v>121</v>
      </c>
      <c r="D37" s="156">
        <f t="shared" si="0"/>
        <v>0</v>
      </c>
      <c r="E37" s="156">
        <f t="shared" si="1"/>
        <v>0</v>
      </c>
      <c r="F37" s="156">
        <f>SUM(F38:F41)</f>
        <v>0</v>
      </c>
      <c r="G37" s="156">
        <f t="shared" ref="G37:AE37" si="5">SUM(G38:G41)</f>
        <v>0</v>
      </c>
      <c r="H37" s="156">
        <f t="shared" si="5"/>
        <v>0</v>
      </c>
      <c r="I37" s="156">
        <f t="shared" si="5"/>
        <v>0</v>
      </c>
      <c r="J37" s="156">
        <f t="shared" si="5"/>
        <v>0</v>
      </c>
      <c r="K37" s="156">
        <f t="shared" si="5"/>
        <v>0</v>
      </c>
      <c r="L37" s="156">
        <f t="shared" si="5"/>
        <v>0</v>
      </c>
      <c r="M37" s="156">
        <f t="shared" si="5"/>
        <v>0</v>
      </c>
      <c r="N37" s="156">
        <f t="shared" si="5"/>
        <v>0</v>
      </c>
      <c r="O37" s="156">
        <f t="shared" si="5"/>
        <v>0</v>
      </c>
      <c r="P37" s="156">
        <f t="shared" si="5"/>
        <v>0</v>
      </c>
      <c r="Q37" s="156">
        <f t="shared" si="5"/>
        <v>0</v>
      </c>
      <c r="R37" s="156">
        <f t="shared" si="5"/>
        <v>0</v>
      </c>
      <c r="S37" s="156">
        <f t="shared" si="5"/>
        <v>0</v>
      </c>
      <c r="T37" s="156">
        <f t="shared" si="5"/>
        <v>0</v>
      </c>
      <c r="U37" s="156">
        <f t="shared" si="5"/>
        <v>0</v>
      </c>
      <c r="V37" s="156">
        <f t="shared" si="5"/>
        <v>0</v>
      </c>
      <c r="W37" s="156">
        <f t="shared" si="5"/>
        <v>0</v>
      </c>
      <c r="X37" s="156">
        <f t="shared" si="5"/>
        <v>0</v>
      </c>
      <c r="Y37" s="156">
        <f t="shared" si="5"/>
        <v>0</v>
      </c>
      <c r="Z37" s="156">
        <f t="shared" si="5"/>
        <v>0</v>
      </c>
      <c r="AA37" s="156">
        <f t="shared" si="5"/>
        <v>0</v>
      </c>
      <c r="AB37" s="156">
        <f t="shared" si="5"/>
        <v>0</v>
      </c>
      <c r="AC37" s="156">
        <f t="shared" si="5"/>
        <v>0</v>
      </c>
      <c r="AD37" s="156">
        <f t="shared" si="5"/>
        <v>0</v>
      </c>
      <c r="AE37" s="156">
        <f t="shared" si="5"/>
        <v>0</v>
      </c>
      <c r="AG37" s="42">
        <f t="shared" si="2"/>
        <v>0</v>
      </c>
      <c r="AH37" s="42">
        <f>Раздел2!C36</f>
        <v>0</v>
      </c>
    </row>
    <row r="38" spans="1:34" ht="21.75" customHeight="1" x14ac:dyDescent="0.25">
      <c r="A38" s="399"/>
      <c r="B38" s="239" t="s">
        <v>118</v>
      </c>
      <c r="C38" s="142" t="s">
        <v>123</v>
      </c>
      <c r="D38" s="156">
        <f t="shared" si="0"/>
        <v>0</v>
      </c>
      <c r="E38" s="156">
        <f t="shared" si="1"/>
        <v>0</v>
      </c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179"/>
      <c r="X38" s="203"/>
      <c r="Y38" s="203"/>
      <c r="Z38" s="203"/>
      <c r="AA38" s="203"/>
      <c r="AB38" s="203"/>
      <c r="AC38" s="203"/>
      <c r="AD38" s="203"/>
      <c r="AE38" s="203"/>
      <c r="AG38" s="42">
        <f t="shared" si="2"/>
        <v>0</v>
      </c>
      <c r="AH38" s="42">
        <f>Раздел2!C37</f>
        <v>0</v>
      </c>
    </row>
    <row r="39" spans="1:34" ht="15.75" customHeight="1" x14ac:dyDescent="0.25">
      <c r="A39" s="399"/>
      <c r="B39" s="239" t="s">
        <v>120</v>
      </c>
      <c r="C39" s="142" t="s">
        <v>125</v>
      </c>
      <c r="D39" s="156">
        <f t="shared" si="0"/>
        <v>0</v>
      </c>
      <c r="E39" s="156">
        <f t="shared" si="1"/>
        <v>0</v>
      </c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179"/>
      <c r="X39" s="203"/>
      <c r="Y39" s="203"/>
      <c r="Z39" s="203"/>
      <c r="AA39" s="203"/>
      <c r="AB39" s="203"/>
      <c r="AC39" s="203"/>
      <c r="AD39" s="203"/>
      <c r="AE39" s="203"/>
      <c r="AG39" s="42">
        <f t="shared" si="2"/>
        <v>0</v>
      </c>
      <c r="AH39" s="42">
        <f>Раздел2!C38</f>
        <v>0</v>
      </c>
    </row>
    <row r="40" spans="1:34" ht="15.75" customHeight="1" x14ac:dyDescent="0.25">
      <c r="A40" s="399"/>
      <c r="B40" s="239" t="s">
        <v>122</v>
      </c>
      <c r="C40" s="142" t="s">
        <v>127</v>
      </c>
      <c r="D40" s="156">
        <f t="shared" si="0"/>
        <v>0</v>
      </c>
      <c r="E40" s="156">
        <f t="shared" si="1"/>
        <v>0</v>
      </c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179"/>
      <c r="X40" s="203"/>
      <c r="Y40" s="203"/>
      <c r="Z40" s="203"/>
      <c r="AA40" s="203"/>
      <c r="AB40" s="203"/>
      <c r="AC40" s="203"/>
      <c r="AD40" s="203"/>
      <c r="AE40" s="203"/>
      <c r="AG40" s="42">
        <f t="shared" si="2"/>
        <v>0</v>
      </c>
      <c r="AH40" s="42">
        <f>Раздел2!C39</f>
        <v>0</v>
      </c>
    </row>
    <row r="41" spans="1:34" ht="15.75" customHeight="1" x14ac:dyDescent="0.25">
      <c r="A41" s="399"/>
      <c r="B41" s="239" t="s">
        <v>124</v>
      </c>
      <c r="C41" s="142" t="s">
        <v>129</v>
      </c>
      <c r="D41" s="156">
        <f t="shared" si="0"/>
        <v>0</v>
      </c>
      <c r="E41" s="156">
        <f t="shared" si="1"/>
        <v>0</v>
      </c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179"/>
      <c r="X41" s="203"/>
      <c r="Y41" s="203"/>
      <c r="Z41" s="203"/>
      <c r="AA41" s="203"/>
      <c r="AB41" s="203"/>
      <c r="AC41" s="203"/>
      <c r="AD41" s="203"/>
      <c r="AE41" s="203"/>
      <c r="AG41" s="42">
        <f t="shared" si="2"/>
        <v>0</v>
      </c>
      <c r="AH41" s="42">
        <f>Раздел2!C40</f>
        <v>0</v>
      </c>
    </row>
    <row r="42" spans="1:34" ht="15.75" customHeight="1" x14ac:dyDescent="0.25">
      <c r="A42" s="399"/>
      <c r="B42" s="238" t="s">
        <v>126</v>
      </c>
      <c r="C42" s="142" t="s">
        <v>131</v>
      </c>
      <c r="D42" s="156">
        <f t="shared" si="0"/>
        <v>0</v>
      </c>
      <c r="E42" s="156">
        <f t="shared" si="1"/>
        <v>0</v>
      </c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179"/>
      <c r="X42" s="203"/>
      <c r="Y42" s="203"/>
      <c r="Z42" s="203"/>
      <c r="AA42" s="203"/>
      <c r="AB42" s="203"/>
      <c r="AC42" s="203"/>
      <c r="AD42" s="203"/>
      <c r="AE42" s="203"/>
      <c r="AG42" s="42">
        <f t="shared" si="2"/>
        <v>0</v>
      </c>
      <c r="AH42" s="42">
        <f>Раздел2!C41</f>
        <v>0</v>
      </c>
    </row>
    <row r="43" spans="1:34" ht="15.75" customHeight="1" x14ac:dyDescent="0.25">
      <c r="A43" s="399"/>
      <c r="B43" s="238" t="s">
        <v>128</v>
      </c>
      <c r="C43" s="142" t="s">
        <v>133</v>
      </c>
      <c r="D43" s="156">
        <f t="shared" si="0"/>
        <v>0</v>
      </c>
      <c r="E43" s="156">
        <f t="shared" si="1"/>
        <v>0</v>
      </c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179"/>
      <c r="X43" s="203"/>
      <c r="Y43" s="203"/>
      <c r="Z43" s="203"/>
      <c r="AA43" s="203"/>
      <c r="AB43" s="203"/>
      <c r="AC43" s="203"/>
      <c r="AD43" s="203"/>
      <c r="AE43" s="203"/>
      <c r="AG43" s="42">
        <f t="shared" si="2"/>
        <v>0</v>
      </c>
      <c r="AH43" s="42">
        <f>Раздел2!C42</f>
        <v>0</v>
      </c>
    </row>
    <row r="44" spans="1:34" ht="15.75" customHeight="1" x14ac:dyDescent="0.25">
      <c r="A44" s="399"/>
      <c r="B44" s="238" t="s">
        <v>130</v>
      </c>
      <c r="C44" s="142" t="s">
        <v>135</v>
      </c>
      <c r="D44" s="156">
        <f t="shared" si="0"/>
        <v>0</v>
      </c>
      <c r="E44" s="156">
        <f t="shared" si="1"/>
        <v>0</v>
      </c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179"/>
      <c r="X44" s="203"/>
      <c r="Y44" s="203"/>
      <c r="Z44" s="203"/>
      <c r="AA44" s="203"/>
      <c r="AB44" s="203"/>
      <c r="AC44" s="203"/>
      <c r="AD44" s="203"/>
      <c r="AE44" s="203"/>
      <c r="AG44" s="42">
        <f t="shared" si="2"/>
        <v>0</v>
      </c>
      <c r="AH44" s="42">
        <f>Раздел2!C43</f>
        <v>0</v>
      </c>
    </row>
    <row r="45" spans="1:34" x14ac:dyDescent="0.25">
      <c r="A45" s="399"/>
      <c r="B45" s="238" t="s">
        <v>132</v>
      </c>
      <c r="C45" s="142" t="s">
        <v>137</v>
      </c>
      <c r="D45" s="156">
        <f t="shared" si="0"/>
        <v>0</v>
      </c>
      <c r="E45" s="156">
        <f t="shared" si="1"/>
        <v>0</v>
      </c>
      <c r="F45" s="156">
        <f>SUM(F46:F47)</f>
        <v>0</v>
      </c>
      <c r="G45" s="156">
        <f t="shared" ref="G45:AE45" si="6">SUM(G46:G47)</f>
        <v>0</v>
      </c>
      <c r="H45" s="156">
        <f t="shared" si="6"/>
        <v>0</v>
      </c>
      <c r="I45" s="156">
        <f t="shared" si="6"/>
        <v>0</v>
      </c>
      <c r="J45" s="156">
        <f t="shared" si="6"/>
        <v>0</v>
      </c>
      <c r="K45" s="156">
        <f t="shared" si="6"/>
        <v>0</v>
      </c>
      <c r="L45" s="156">
        <f t="shared" si="6"/>
        <v>0</v>
      </c>
      <c r="M45" s="156">
        <f t="shared" si="6"/>
        <v>0</v>
      </c>
      <c r="N45" s="156">
        <f t="shared" si="6"/>
        <v>0</v>
      </c>
      <c r="O45" s="156">
        <f t="shared" si="6"/>
        <v>0</v>
      </c>
      <c r="P45" s="156">
        <f t="shared" si="6"/>
        <v>0</v>
      </c>
      <c r="Q45" s="156">
        <f t="shared" si="6"/>
        <v>0</v>
      </c>
      <c r="R45" s="156">
        <f t="shared" si="6"/>
        <v>0</v>
      </c>
      <c r="S45" s="156">
        <f t="shared" si="6"/>
        <v>0</v>
      </c>
      <c r="T45" s="156">
        <f t="shared" si="6"/>
        <v>0</v>
      </c>
      <c r="U45" s="156">
        <f t="shared" si="6"/>
        <v>0</v>
      </c>
      <c r="V45" s="156">
        <f t="shared" si="6"/>
        <v>0</v>
      </c>
      <c r="W45" s="156">
        <f t="shared" si="6"/>
        <v>0</v>
      </c>
      <c r="X45" s="156">
        <f t="shared" si="6"/>
        <v>0</v>
      </c>
      <c r="Y45" s="156">
        <f t="shared" si="6"/>
        <v>0</v>
      </c>
      <c r="Z45" s="156">
        <f t="shared" si="6"/>
        <v>0</v>
      </c>
      <c r="AA45" s="156">
        <f t="shared" si="6"/>
        <v>0</v>
      </c>
      <c r="AB45" s="156">
        <f t="shared" si="6"/>
        <v>0</v>
      </c>
      <c r="AC45" s="156">
        <f t="shared" si="6"/>
        <v>0</v>
      </c>
      <c r="AD45" s="156">
        <f t="shared" si="6"/>
        <v>0</v>
      </c>
      <c r="AE45" s="156">
        <f t="shared" si="6"/>
        <v>0</v>
      </c>
      <c r="AG45" s="42">
        <f t="shared" si="2"/>
        <v>0</v>
      </c>
      <c r="AH45" s="42">
        <f>Раздел2!C44</f>
        <v>0</v>
      </c>
    </row>
    <row r="46" spans="1:34" ht="21" x14ac:dyDescent="0.25">
      <c r="A46" s="399"/>
      <c r="B46" s="239" t="s">
        <v>134</v>
      </c>
      <c r="C46" s="142" t="s">
        <v>139</v>
      </c>
      <c r="D46" s="156">
        <f t="shared" si="0"/>
        <v>0</v>
      </c>
      <c r="E46" s="156">
        <f t="shared" si="1"/>
        <v>0</v>
      </c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179"/>
      <c r="X46" s="203"/>
      <c r="Y46" s="203"/>
      <c r="Z46" s="203"/>
      <c r="AA46" s="203"/>
      <c r="AB46" s="203"/>
      <c r="AC46" s="203"/>
      <c r="AD46" s="203"/>
      <c r="AE46" s="203"/>
      <c r="AG46" s="42">
        <f t="shared" si="2"/>
        <v>0</v>
      </c>
      <c r="AH46" s="42">
        <f>Раздел2!C45</f>
        <v>0</v>
      </c>
    </row>
    <row r="47" spans="1:34" ht="15" customHeight="1" x14ac:dyDescent="0.25">
      <c r="A47" s="399"/>
      <c r="B47" s="239" t="s">
        <v>136</v>
      </c>
      <c r="C47" s="142" t="s">
        <v>141</v>
      </c>
      <c r="D47" s="156">
        <f t="shared" si="0"/>
        <v>0</v>
      </c>
      <c r="E47" s="156">
        <f t="shared" si="1"/>
        <v>0</v>
      </c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179"/>
      <c r="X47" s="203"/>
      <c r="Y47" s="203"/>
      <c r="Z47" s="203"/>
      <c r="AA47" s="203"/>
      <c r="AB47" s="203"/>
      <c r="AC47" s="203"/>
      <c r="AD47" s="203"/>
      <c r="AE47" s="203"/>
      <c r="AG47" s="42">
        <f t="shared" si="2"/>
        <v>0</v>
      </c>
      <c r="AH47" s="42">
        <f>Раздел2!C46</f>
        <v>0</v>
      </c>
    </row>
    <row r="48" spans="1:34" ht="15" customHeight="1" x14ac:dyDescent="0.25">
      <c r="A48" s="399"/>
      <c r="B48" s="238" t="s">
        <v>138</v>
      </c>
      <c r="C48" s="142" t="s">
        <v>143</v>
      </c>
      <c r="D48" s="156">
        <f t="shared" si="0"/>
        <v>0</v>
      </c>
      <c r="E48" s="156">
        <f t="shared" si="1"/>
        <v>0</v>
      </c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179"/>
      <c r="X48" s="203"/>
      <c r="Y48" s="203"/>
      <c r="Z48" s="203"/>
      <c r="AA48" s="203"/>
      <c r="AB48" s="203"/>
      <c r="AC48" s="203"/>
      <c r="AD48" s="203"/>
      <c r="AE48" s="203"/>
      <c r="AG48" s="42">
        <f t="shared" si="2"/>
        <v>0</v>
      </c>
      <c r="AH48" s="42">
        <f>Раздел2!C47</f>
        <v>0</v>
      </c>
    </row>
    <row r="49" spans="1:34" ht="15.75" customHeight="1" x14ac:dyDescent="0.25">
      <c r="A49" s="399"/>
      <c r="B49" s="238" t="s">
        <v>140</v>
      </c>
      <c r="C49" s="142" t="s">
        <v>145</v>
      </c>
      <c r="D49" s="156">
        <f t="shared" si="0"/>
        <v>0</v>
      </c>
      <c r="E49" s="156">
        <f t="shared" si="1"/>
        <v>0</v>
      </c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179"/>
      <c r="X49" s="203"/>
      <c r="Y49" s="203"/>
      <c r="Z49" s="203"/>
      <c r="AA49" s="203"/>
      <c r="AB49" s="203"/>
      <c r="AC49" s="203"/>
      <c r="AD49" s="203"/>
      <c r="AE49" s="203"/>
      <c r="AG49" s="42">
        <f t="shared" si="2"/>
        <v>0</v>
      </c>
      <c r="AH49" s="42">
        <f>Раздел2!C48</f>
        <v>0</v>
      </c>
    </row>
    <row r="50" spans="1:34" ht="15.75" customHeight="1" x14ac:dyDescent="0.25">
      <c r="A50" s="399"/>
      <c r="B50" s="238" t="s">
        <v>142</v>
      </c>
      <c r="C50" s="142" t="s">
        <v>147</v>
      </c>
      <c r="D50" s="156">
        <f t="shared" si="0"/>
        <v>0</v>
      </c>
      <c r="E50" s="156">
        <f t="shared" si="1"/>
        <v>0</v>
      </c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179"/>
      <c r="X50" s="203"/>
      <c r="Y50" s="203"/>
      <c r="Z50" s="203"/>
      <c r="AA50" s="203"/>
      <c r="AB50" s="203"/>
      <c r="AC50" s="203"/>
      <c r="AD50" s="203"/>
      <c r="AE50" s="203"/>
      <c r="AG50" s="42">
        <f t="shared" si="2"/>
        <v>0</v>
      </c>
      <c r="AH50" s="42">
        <f>Раздел2!C49</f>
        <v>0</v>
      </c>
    </row>
    <row r="51" spans="1:34" ht="15.75" customHeight="1" x14ac:dyDescent="0.25">
      <c r="A51" s="399"/>
      <c r="B51" s="238" t="s">
        <v>144</v>
      </c>
      <c r="C51" s="142" t="s">
        <v>149</v>
      </c>
      <c r="D51" s="156">
        <f t="shared" si="0"/>
        <v>0</v>
      </c>
      <c r="E51" s="156">
        <f t="shared" si="1"/>
        <v>0</v>
      </c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179"/>
      <c r="X51" s="203"/>
      <c r="Y51" s="203"/>
      <c r="Z51" s="203"/>
      <c r="AA51" s="203"/>
      <c r="AB51" s="203"/>
      <c r="AC51" s="203"/>
      <c r="AD51" s="203"/>
      <c r="AE51" s="203"/>
      <c r="AG51" s="42">
        <f t="shared" si="2"/>
        <v>0</v>
      </c>
      <c r="AH51" s="42">
        <f>Раздел2!C50</f>
        <v>0</v>
      </c>
    </row>
    <row r="52" spans="1:34" ht="15.75" customHeight="1" x14ac:dyDescent="0.25">
      <c r="A52" s="399"/>
      <c r="B52" s="238" t="s">
        <v>146</v>
      </c>
      <c r="C52" s="142" t="s">
        <v>151</v>
      </c>
      <c r="D52" s="156">
        <f t="shared" si="0"/>
        <v>0</v>
      </c>
      <c r="E52" s="156">
        <f t="shared" si="1"/>
        <v>0</v>
      </c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179"/>
      <c r="X52" s="203"/>
      <c r="Y52" s="203"/>
      <c r="Z52" s="203"/>
      <c r="AA52" s="203"/>
      <c r="AB52" s="203"/>
      <c r="AC52" s="203"/>
      <c r="AD52" s="203"/>
      <c r="AE52" s="203"/>
      <c r="AG52" s="42">
        <f t="shared" si="2"/>
        <v>0</v>
      </c>
      <c r="AH52" s="42">
        <f>Раздел2!C51</f>
        <v>0</v>
      </c>
    </row>
    <row r="53" spans="1:34" x14ac:dyDescent="0.25">
      <c r="A53" s="399"/>
      <c r="B53" s="238" t="s">
        <v>148</v>
      </c>
      <c r="C53" s="142" t="s">
        <v>153</v>
      </c>
      <c r="D53" s="156">
        <f t="shared" si="0"/>
        <v>5</v>
      </c>
      <c r="E53" s="156">
        <f t="shared" si="1"/>
        <v>3</v>
      </c>
      <c r="F53" s="156">
        <f>SUM(F54:F57)</f>
        <v>0</v>
      </c>
      <c r="G53" s="156">
        <f t="shared" ref="G53:AE53" si="7">SUM(G54:G57)</f>
        <v>0</v>
      </c>
      <c r="H53" s="156">
        <f t="shared" si="7"/>
        <v>0</v>
      </c>
      <c r="I53" s="156">
        <f t="shared" si="7"/>
        <v>0</v>
      </c>
      <c r="J53" s="156">
        <f t="shared" si="7"/>
        <v>0</v>
      </c>
      <c r="K53" s="156">
        <f t="shared" si="7"/>
        <v>0</v>
      </c>
      <c r="L53" s="156">
        <f t="shared" si="7"/>
        <v>0</v>
      </c>
      <c r="M53" s="156">
        <f t="shared" si="7"/>
        <v>0</v>
      </c>
      <c r="N53" s="156">
        <f t="shared" si="7"/>
        <v>1</v>
      </c>
      <c r="O53" s="156">
        <f t="shared" si="7"/>
        <v>0</v>
      </c>
      <c r="P53" s="156">
        <f t="shared" si="7"/>
        <v>0</v>
      </c>
      <c r="Q53" s="156">
        <f t="shared" si="7"/>
        <v>0</v>
      </c>
      <c r="R53" s="156">
        <f t="shared" si="7"/>
        <v>0</v>
      </c>
      <c r="S53" s="156">
        <f t="shared" si="7"/>
        <v>0</v>
      </c>
      <c r="T53" s="156">
        <f t="shared" si="7"/>
        <v>0</v>
      </c>
      <c r="U53" s="156">
        <f t="shared" si="7"/>
        <v>0</v>
      </c>
      <c r="V53" s="156">
        <f t="shared" si="7"/>
        <v>0</v>
      </c>
      <c r="W53" s="156">
        <f t="shared" si="7"/>
        <v>0</v>
      </c>
      <c r="X53" s="156">
        <f t="shared" si="7"/>
        <v>0</v>
      </c>
      <c r="Y53" s="156">
        <f t="shared" si="7"/>
        <v>0</v>
      </c>
      <c r="Z53" s="156">
        <f t="shared" si="7"/>
        <v>0</v>
      </c>
      <c r="AA53" s="156">
        <f t="shared" si="7"/>
        <v>0</v>
      </c>
      <c r="AB53" s="156">
        <f t="shared" si="7"/>
        <v>0</v>
      </c>
      <c r="AC53" s="156">
        <f t="shared" si="7"/>
        <v>0</v>
      </c>
      <c r="AD53" s="156">
        <f t="shared" si="7"/>
        <v>5</v>
      </c>
      <c r="AE53" s="156">
        <f t="shared" si="7"/>
        <v>3</v>
      </c>
      <c r="AG53" s="42">
        <f t="shared" si="2"/>
        <v>0</v>
      </c>
      <c r="AH53" s="42">
        <f>Раздел2!C52</f>
        <v>1</v>
      </c>
    </row>
    <row r="54" spans="1:34" ht="21" x14ac:dyDescent="0.25">
      <c r="A54" s="399"/>
      <c r="B54" s="239" t="s">
        <v>150</v>
      </c>
      <c r="C54" s="142" t="s">
        <v>155</v>
      </c>
      <c r="D54" s="156">
        <f t="shared" si="0"/>
        <v>5</v>
      </c>
      <c r="E54" s="156">
        <f t="shared" si="1"/>
        <v>3</v>
      </c>
      <c r="F54" s="203"/>
      <c r="G54" s="203"/>
      <c r="H54" s="203"/>
      <c r="I54" s="203"/>
      <c r="J54" s="203"/>
      <c r="K54" s="203"/>
      <c r="L54" s="203"/>
      <c r="M54" s="203"/>
      <c r="N54" s="203">
        <v>1</v>
      </c>
      <c r="O54" s="203"/>
      <c r="P54" s="203"/>
      <c r="Q54" s="203"/>
      <c r="R54" s="203"/>
      <c r="S54" s="203"/>
      <c r="T54" s="203"/>
      <c r="U54" s="203"/>
      <c r="V54" s="203"/>
      <c r="W54" s="179"/>
      <c r="X54" s="203"/>
      <c r="Y54" s="203"/>
      <c r="Z54" s="203"/>
      <c r="AA54" s="203"/>
      <c r="AB54" s="203"/>
      <c r="AC54" s="203"/>
      <c r="AD54" s="196">
        <v>5</v>
      </c>
      <c r="AE54" s="196">
        <v>3</v>
      </c>
      <c r="AG54" s="42">
        <f t="shared" si="2"/>
        <v>0</v>
      </c>
      <c r="AH54" s="42">
        <f>Раздел2!C53</f>
        <v>1</v>
      </c>
    </row>
    <row r="55" spans="1:34" ht="15.75" customHeight="1" x14ac:dyDescent="0.25">
      <c r="A55" s="399"/>
      <c r="B55" s="239" t="s">
        <v>152</v>
      </c>
      <c r="C55" s="142" t="s">
        <v>157</v>
      </c>
      <c r="D55" s="156">
        <f t="shared" si="0"/>
        <v>0</v>
      </c>
      <c r="E55" s="156">
        <f t="shared" si="1"/>
        <v>0</v>
      </c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179"/>
      <c r="X55" s="203"/>
      <c r="Y55" s="203"/>
      <c r="Z55" s="203"/>
      <c r="AA55" s="203"/>
      <c r="AB55" s="203"/>
      <c r="AC55" s="203"/>
      <c r="AD55" s="203"/>
      <c r="AE55" s="203"/>
      <c r="AG55" s="42">
        <f t="shared" si="2"/>
        <v>0</v>
      </c>
      <c r="AH55" s="42">
        <f>Раздел2!C54</f>
        <v>0</v>
      </c>
    </row>
    <row r="56" spans="1:34" ht="15.75" customHeight="1" x14ac:dyDescent="0.25">
      <c r="A56" s="399"/>
      <c r="B56" s="239" t="s">
        <v>154</v>
      </c>
      <c r="C56" s="142" t="s">
        <v>159</v>
      </c>
      <c r="D56" s="156">
        <f t="shared" si="0"/>
        <v>0</v>
      </c>
      <c r="E56" s="156">
        <f t="shared" si="1"/>
        <v>0</v>
      </c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179"/>
      <c r="X56" s="203"/>
      <c r="Y56" s="203"/>
      <c r="Z56" s="203"/>
      <c r="AA56" s="203"/>
      <c r="AB56" s="203"/>
      <c r="AC56" s="203"/>
      <c r="AD56" s="203"/>
      <c r="AE56" s="203"/>
      <c r="AG56" s="42">
        <f t="shared" si="2"/>
        <v>0</v>
      </c>
      <c r="AH56" s="42">
        <f>Раздел2!C55</f>
        <v>0</v>
      </c>
    </row>
    <row r="57" spans="1:34" ht="15.75" customHeight="1" x14ac:dyDescent="0.25">
      <c r="A57" s="399"/>
      <c r="B57" s="239" t="s">
        <v>156</v>
      </c>
      <c r="C57" s="142" t="s">
        <v>161</v>
      </c>
      <c r="D57" s="156">
        <f t="shared" si="0"/>
        <v>0</v>
      </c>
      <c r="E57" s="156">
        <f t="shared" si="1"/>
        <v>0</v>
      </c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179"/>
      <c r="X57" s="203"/>
      <c r="Y57" s="203"/>
      <c r="Z57" s="203"/>
      <c r="AA57" s="203"/>
      <c r="AB57" s="203"/>
      <c r="AC57" s="203"/>
      <c r="AD57" s="203"/>
      <c r="AE57" s="203"/>
      <c r="AG57" s="42">
        <f t="shared" si="2"/>
        <v>0</v>
      </c>
      <c r="AH57" s="42">
        <f>Раздел2!C56</f>
        <v>0</v>
      </c>
    </row>
    <row r="58" spans="1:34" ht="15.75" customHeight="1" x14ac:dyDescent="0.25">
      <c r="A58" s="399"/>
      <c r="B58" s="238" t="s">
        <v>158</v>
      </c>
      <c r="C58" s="142" t="s">
        <v>163</v>
      </c>
      <c r="D58" s="156">
        <f t="shared" si="0"/>
        <v>0</v>
      </c>
      <c r="E58" s="156">
        <f t="shared" si="1"/>
        <v>0</v>
      </c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179"/>
      <c r="X58" s="203"/>
      <c r="Y58" s="203"/>
      <c r="Z58" s="203"/>
      <c r="AA58" s="203"/>
      <c r="AB58" s="203"/>
      <c r="AC58" s="203"/>
      <c r="AD58" s="203"/>
      <c r="AE58" s="203"/>
      <c r="AG58" s="42">
        <f t="shared" si="2"/>
        <v>0</v>
      </c>
      <c r="AH58" s="42">
        <f>Раздел2!C57</f>
        <v>0</v>
      </c>
    </row>
    <row r="59" spans="1:34" ht="15.75" customHeight="1" x14ac:dyDescent="0.25">
      <c r="A59" s="399"/>
      <c r="B59" s="238" t="s">
        <v>160</v>
      </c>
      <c r="C59" s="142" t="s">
        <v>165</v>
      </c>
      <c r="D59" s="156">
        <f t="shared" si="0"/>
        <v>0</v>
      </c>
      <c r="E59" s="156">
        <f t="shared" si="1"/>
        <v>0</v>
      </c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179"/>
      <c r="X59" s="203"/>
      <c r="Y59" s="203"/>
      <c r="Z59" s="203"/>
      <c r="AA59" s="203"/>
      <c r="AB59" s="203"/>
      <c r="AC59" s="203"/>
      <c r="AD59" s="203"/>
      <c r="AE59" s="203"/>
      <c r="AG59" s="42">
        <f t="shared" si="2"/>
        <v>0</v>
      </c>
      <c r="AH59" s="42">
        <f>Раздел2!C58</f>
        <v>0</v>
      </c>
    </row>
    <row r="60" spans="1:34" x14ac:dyDescent="0.25">
      <c r="A60" s="399"/>
      <c r="B60" s="238" t="s">
        <v>162</v>
      </c>
      <c r="C60" s="142" t="s">
        <v>167</v>
      </c>
      <c r="D60" s="156">
        <f t="shared" si="0"/>
        <v>0</v>
      </c>
      <c r="E60" s="156">
        <f t="shared" si="1"/>
        <v>0</v>
      </c>
      <c r="F60" s="156">
        <f>SUM(F61:F63)</f>
        <v>0</v>
      </c>
      <c r="G60" s="156">
        <f t="shared" ref="G60:AE60" si="8">SUM(G61:G63)</f>
        <v>0</v>
      </c>
      <c r="H60" s="156">
        <f t="shared" si="8"/>
        <v>0</v>
      </c>
      <c r="I60" s="156">
        <f t="shared" si="8"/>
        <v>0</v>
      </c>
      <c r="J60" s="156">
        <f t="shared" si="8"/>
        <v>0</v>
      </c>
      <c r="K60" s="156">
        <f t="shared" si="8"/>
        <v>0</v>
      </c>
      <c r="L60" s="156">
        <f t="shared" si="8"/>
        <v>0</v>
      </c>
      <c r="M60" s="156">
        <f t="shared" si="8"/>
        <v>0</v>
      </c>
      <c r="N60" s="156">
        <f t="shared" si="8"/>
        <v>0</v>
      </c>
      <c r="O60" s="156">
        <f t="shared" si="8"/>
        <v>0</v>
      </c>
      <c r="P60" s="156">
        <f t="shared" si="8"/>
        <v>0</v>
      </c>
      <c r="Q60" s="156">
        <f t="shared" si="8"/>
        <v>0</v>
      </c>
      <c r="R60" s="156">
        <f t="shared" si="8"/>
        <v>0</v>
      </c>
      <c r="S60" s="156">
        <f t="shared" si="8"/>
        <v>0</v>
      </c>
      <c r="T60" s="156">
        <f t="shared" si="8"/>
        <v>0</v>
      </c>
      <c r="U60" s="156">
        <f t="shared" si="8"/>
        <v>0</v>
      </c>
      <c r="V60" s="156">
        <f t="shared" si="8"/>
        <v>0</v>
      </c>
      <c r="W60" s="156">
        <f t="shared" si="8"/>
        <v>0</v>
      </c>
      <c r="X60" s="156">
        <f t="shared" si="8"/>
        <v>0</v>
      </c>
      <c r="Y60" s="156">
        <f t="shared" si="8"/>
        <v>0</v>
      </c>
      <c r="Z60" s="156">
        <f t="shared" si="8"/>
        <v>0</v>
      </c>
      <c r="AA60" s="156">
        <f t="shared" si="8"/>
        <v>0</v>
      </c>
      <c r="AB60" s="156">
        <f t="shared" si="8"/>
        <v>0</v>
      </c>
      <c r="AC60" s="156">
        <f t="shared" si="8"/>
        <v>0</v>
      </c>
      <c r="AD60" s="156">
        <f t="shared" si="8"/>
        <v>0</v>
      </c>
      <c r="AE60" s="156">
        <f t="shared" si="8"/>
        <v>0</v>
      </c>
      <c r="AG60" s="42">
        <f t="shared" si="2"/>
        <v>0</v>
      </c>
      <c r="AH60" s="42">
        <f>Раздел2!C59</f>
        <v>0</v>
      </c>
    </row>
    <row r="61" spans="1:34" ht="21" x14ac:dyDescent="0.25">
      <c r="A61" s="399"/>
      <c r="B61" s="239" t="s">
        <v>164</v>
      </c>
      <c r="C61" s="142" t="s">
        <v>169</v>
      </c>
      <c r="D61" s="156">
        <f t="shared" si="0"/>
        <v>0</v>
      </c>
      <c r="E61" s="156">
        <f t="shared" si="1"/>
        <v>0</v>
      </c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179"/>
      <c r="X61" s="203"/>
      <c r="Y61" s="203"/>
      <c r="Z61" s="203"/>
      <c r="AA61" s="203"/>
      <c r="AB61" s="203"/>
      <c r="AC61" s="203"/>
      <c r="AD61" s="203"/>
      <c r="AE61" s="203"/>
      <c r="AG61" s="42">
        <f t="shared" si="2"/>
        <v>0</v>
      </c>
      <c r="AH61" s="42">
        <f>Раздел2!C60</f>
        <v>0</v>
      </c>
    </row>
    <row r="62" spans="1:34" ht="15" customHeight="1" x14ac:dyDescent="0.25">
      <c r="A62" s="399"/>
      <c r="B62" s="239" t="s">
        <v>166</v>
      </c>
      <c r="C62" s="142" t="s">
        <v>171</v>
      </c>
      <c r="D62" s="156">
        <f t="shared" si="0"/>
        <v>0</v>
      </c>
      <c r="E62" s="156">
        <f t="shared" si="1"/>
        <v>0</v>
      </c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G62" s="42">
        <f t="shared" si="2"/>
        <v>0</v>
      </c>
      <c r="AH62" s="42">
        <f>Раздел2!C61</f>
        <v>0</v>
      </c>
    </row>
    <row r="63" spans="1:34" ht="15.75" customHeight="1" x14ac:dyDescent="0.25">
      <c r="A63" s="399"/>
      <c r="B63" s="239" t="s">
        <v>168</v>
      </c>
      <c r="C63" s="142" t="s">
        <v>173</v>
      </c>
      <c r="D63" s="156">
        <f t="shared" si="0"/>
        <v>0</v>
      </c>
      <c r="E63" s="156">
        <f t="shared" si="1"/>
        <v>0</v>
      </c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G63" s="42">
        <f t="shared" si="2"/>
        <v>0</v>
      </c>
      <c r="AH63" s="42">
        <f>Раздел2!C62</f>
        <v>0</v>
      </c>
    </row>
    <row r="64" spans="1:34" ht="15.75" customHeight="1" x14ac:dyDescent="0.25">
      <c r="A64" s="399"/>
      <c r="B64" s="238" t="s">
        <v>170</v>
      </c>
      <c r="C64" s="142" t="s">
        <v>175</v>
      </c>
      <c r="D64" s="156">
        <f t="shared" si="0"/>
        <v>0</v>
      </c>
      <c r="E64" s="156">
        <f t="shared" si="1"/>
        <v>0</v>
      </c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179"/>
      <c r="X64" s="203"/>
      <c r="Y64" s="203"/>
      <c r="Z64" s="203"/>
      <c r="AA64" s="203"/>
      <c r="AB64" s="203"/>
      <c r="AC64" s="203"/>
      <c r="AD64" s="203"/>
      <c r="AE64" s="203"/>
      <c r="AG64" s="42">
        <f t="shared" si="2"/>
        <v>0</v>
      </c>
      <c r="AH64" s="42">
        <f>Раздел2!C63</f>
        <v>0</v>
      </c>
    </row>
    <row r="65" spans="1:34" ht="15.75" customHeight="1" x14ac:dyDescent="0.25">
      <c r="A65" s="399"/>
      <c r="B65" s="238" t="s">
        <v>172</v>
      </c>
      <c r="C65" s="142" t="s">
        <v>177</v>
      </c>
      <c r="D65" s="156">
        <f t="shared" si="0"/>
        <v>0</v>
      </c>
      <c r="E65" s="156">
        <f t="shared" si="1"/>
        <v>0</v>
      </c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179"/>
      <c r="X65" s="203"/>
      <c r="Y65" s="203"/>
      <c r="Z65" s="203"/>
      <c r="AA65" s="203"/>
      <c r="AB65" s="203"/>
      <c r="AC65" s="203"/>
      <c r="AD65" s="203"/>
      <c r="AE65" s="203"/>
      <c r="AG65" s="42">
        <f t="shared" si="2"/>
        <v>0</v>
      </c>
      <c r="AH65" s="42">
        <f>Раздел2!C64</f>
        <v>0</v>
      </c>
    </row>
    <row r="66" spans="1:34" ht="15.75" customHeight="1" x14ac:dyDescent="0.25">
      <c r="A66" s="399"/>
      <c r="B66" s="238" t="s">
        <v>174</v>
      </c>
      <c r="C66" s="142" t="s">
        <v>179</v>
      </c>
      <c r="D66" s="156">
        <f t="shared" si="0"/>
        <v>0</v>
      </c>
      <c r="E66" s="156">
        <f t="shared" si="1"/>
        <v>0</v>
      </c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179"/>
      <c r="X66" s="203"/>
      <c r="Y66" s="203"/>
      <c r="Z66" s="203"/>
      <c r="AA66" s="203"/>
      <c r="AB66" s="203"/>
      <c r="AC66" s="203"/>
      <c r="AD66" s="203"/>
      <c r="AE66" s="203"/>
      <c r="AG66" s="42">
        <f t="shared" si="2"/>
        <v>0</v>
      </c>
      <c r="AH66" s="42">
        <f>Раздел2!C65</f>
        <v>0</v>
      </c>
    </row>
    <row r="67" spans="1:34" ht="15.75" customHeight="1" x14ac:dyDescent="0.25">
      <c r="A67" s="399"/>
      <c r="B67" s="238" t="s">
        <v>176</v>
      </c>
      <c r="C67" s="142" t="s">
        <v>181</v>
      </c>
      <c r="D67" s="156">
        <f t="shared" si="0"/>
        <v>0</v>
      </c>
      <c r="E67" s="156">
        <f t="shared" si="1"/>
        <v>0</v>
      </c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179"/>
      <c r="X67" s="203"/>
      <c r="Y67" s="203"/>
      <c r="Z67" s="203"/>
      <c r="AA67" s="203"/>
      <c r="AB67" s="203"/>
      <c r="AC67" s="203"/>
      <c r="AD67" s="203"/>
      <c r="AE67" s="203"/>
      <c r="AG67" s="42">
        <f t="shared" si="2"/>
        <v>0</v>
      </c>
      <c r="AH67" s="42">
        <f>Раздел2!C66</f>
        <v>0</v>
      </c>
    </row>
    <row r="68" spans="1:34" ht="15.75" customHeight="1" x14ac:dyDescent="0.25">
      <c r="A68" s="399"/>
      <c r="B68" s="238" t="s">
        <v>178</v>
      </c>
      <c r="C68" s="142" t="s">
        <v>183</v>
      </c>
      <c r="D68" s="156">
        <f t="shared" si="0"/>
        <v>0</v>
      </c>
      <c r="E68" s="156">
        <f t="shared" si="1"/>
        <v>0</v>
      </c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179"/>
      <c r="X68" s="203"/>
      <c r="Y68" s="203"/>
      <c r="Z68" s="203"/>
      <c r="AA68" s="203"/>
      <c r="AB68" s="203"/>
      <c r="AC68" s="203"/>
      <c r="AD68" s="203"/>
      <c r="AE68" s="203"/>
      <c r="AG68" s="42">
        <f t="shared" si="2"/>
        <v>0</v>
      </c>
      <c r="AH68" s="42">
        <f>Раздел2!C67</f>
        <v>0</v>
      </c>
    </row>
    <row r="69" spans="1:34" ht="15.75" customHeight="1" x14ac:dyDescent="0.25">
      <c r="A69" s="399"/>
      <c r="B69" s="238" t="s">
        <v>180</v>
      </c>
      <c r="C69" s="142" t="s">
        <v>185</v>
      </c>
      <c r="D69" s="156">
        <f t="shared" si="0"/>
        <v>0</v>
      </c>
      <c r="E69" s="156">
        <f t="shared" si="1"/>
        <v>0</v>
      </c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179"/>
      <c r="X69" s="203"/>
      <c r="Y69" s="203"/>
      <c r="Z69" s="203"/>
      <c r="AA69" s="203"/>
      <c r="AB69" s="203"/>
      <c r="AC69" s="203"/>
      <c r="AD69" s="203"/>
      <c r="AE69" s="203"/>
      <c r="AG69" s="42">
        <f t="shared" si="2"/>
        <v>0</v>
      </c>
      <c r="AH69" s="42">
        <f>Раздел2!C68</f>
        <v>0</v>
      </c>
    </row>
    <row r="70" spans="1:34" ht="15.75" customHeight="1" x14ac:dyDescent="0.25">
      <c r="A70" s="399"/>
      <c r="B70" s="238" t="s">
        <v>182</v>
      </c>
      <c r="C70" s="142" t="s">
        <v>187</v>
      </c>
      <c r="D70" s="156">
        <f t="shared" si="0"/>
        <v>0</v>
      </c>
      <c r="E70" s="156">
        <f t="shared" si="1"/>
        <v>0</v>
      </c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179"/>
      <c r="X70" s="203"/>
      <c r="Y70" s="203"/>
      <c r="Z70" s="203"/>
      <c r="AA70" s="203"/>
      <c r="AB70" s="203"/>
      <c r="AC70" s="203"/>
      <c r="AD70" s="203"/>
      <c r="AE70" s="203"/>
      <c r="AG70" s="42">
        <f t="shared" si="2"/>
        <v>0</v>
      </c>
      <c r="AH70" s="42">
        <f>Раздел2!C69</f>
        <v>0</v>
      </c>
    </row>
    <row r="71" spans="1:34" ht="15.75" customHeight="1" x14ac:dyDescent="0.25">
      <c r="A71" s="399"/>
      <c r="B71" s="238" t="s">
        <v>184</v>
      </c>
      <c r="C71" s="142" t="s">
        <v>189</v>
      </c>
      <c r="D71" s="156">
        <f t="shared" si="0"/>
        <v>0</v>
      </c>
      <c r="E71" s="156">
        <f t="shared" si="1"/>
        <v>0</v>
      </c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179"/>
      <c r="X71" s="203"/>
      <c r="Y71" s="203"/>
      <c r="Z71" s="203"/>
      <c r="AA71" s="203"/>
      <c r="AB71" s="203"/>
      <c r="AC71" s="203"/>
      <c r="AD71" s="203"/>
      <c r="AE71" s="203"/>
      <c r="AG71" s="42">
        <f t="shared" si="2"/>
        <v>0</v>
      </c>
      <c r="AH71" s="42">
        <f>Раздел2!C70</f>
        <v>0</v>
      </c>
    </row>
    <row r="72" spans="1:34" ht="15.75" customHeight="1" x14ac:dyDescent="0.25">
      <c r="A72" s="399"/>
      <c r="B72" s="238" t="s">
        <v>186</v>
      </c>
      <c r="C72" s="142" t="s">
        <v>191</v>
      </c>
      <c r="D72" s="156">
        <f t="shared" si="0"/>
        <v>0</v>
      </c>
      <c r="E72" s="156">
        <f t="shared" si="1"/>
        <v>0</v>
      </c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179"/>
      <c r="X72" s="203"/>
      <c r="Y72" s="203"/>
      <c r="Z72" s="203"/>
      <c r="AA72" s="203"/>
      <c r="AB72" s="203"/>
      <c r="AC72" s="203"/>
      <c r="AD72" s="203"/>
      <c r="AE72" s="203"/>
      <c r="AG72" s="42">
        <f t="shared" si="2"/>
        <v>0</v>
      </c>
      <c r="AH72" s="42">
        <f>Раздел2!C71</f>
        <v>0</v>
      </c>
    </row>
    <row r="73" spans="1:34" ht="21.75" customHeight="1" x14ac:dyDescent="0.25">
      <c r="A73" s="399"/>
      <c r="B73" s="238" t="s">
        <v>188</v>
      </c>
      <c r="C73" s="142" t="s">
        <v>193</v>
      </c>
      <c r="D73" s="156">
        <f t="shared" si="0"/>
        <v>0</v>
      </c>
      <c r="E73" s="156">
        <f t="shared" si="1"/>
        <v>0</v>
      </c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179"/>
      <c r="X73" s="203"/>
      <c r="Y73" s="203"/>
      <c r="Z73" s="203"/>
      <c r="AA73" s="203"/>
      <c r="AB73" s="203"/>
      <c r="AC73" s="203"/>
      <c r="AD73" s="203"/>
      <c r="AE73" s="203"/>
      <c r="AG73" s="42">
        <f t="shared" si="2"/>
        <v>0</v>
      </c>
      <c r="AH73" s="42">
        <f>Раздел2!C72</f>
        <v>0</v>
      </c>
    </row>
    <row r="74" spans="1:34" ht="15.75" customHeight="1" x14ac:dyDescent="0.25">
      <c r="A74" s="399"/>
      <c r="B74" s="238" t="s">
        <v>190</v>
      </c>
      <c r="C74" s="142" t="s">
        <v>195</v>
      </c>
      <c r="D74" s="156">
        <f t="shared" si="0"/>
        <v>0</v>
      </c>
      <c r="E74" s="156">
        <f t="shared" si="1"/>
        <v>0</v>
      </c>
      <c r="F74" s="156">
        <f>SUM(F75:F78)</f>
        <v>0</v>
      </c>
      <c r="G74" s="156">
        <f t="shared" ref="G74:AE74" si="9">SUM(G75:G78)</f>
        <v>0</v>
      </c>
      <c r="H74" s="156">
        <f t="shared" si="9"/>
        <v>0</v>
      </c>
      <c r="I74" s="156">
        <f t="shared" si="9"/>
        <v>0</v>
      </c>
      <c r="J74" s="156">
        <f t="shared" si="9"/>
        <v>0</v>
      </c>
      <c r="K74" s="156">
        <f t="shared" si="9"/>
        <v>0</v>
      </c>
      <c r="L74" s="156">
        <f t="shared" si="9"/>
        <v>0</v>
      </c>
      <c r="M74" s="156">
        <f t="shared" si="9"/>
        <v>0</v>
      </c>
      <c r="N74" s="156">
        <f t="shared" si="9"/>
        <v>0</v>
      </c>
      <c r="O74" s="156">
        <f t="shared" si="9"/>
        <v>0</v>
      </c>
      <c r="P74" s="156">
        <f t="shared" si="9"/>
        <v>0</v>
      </c>
      <c r="Q74" s="156">
        <f t="shared" si="9"/>
        <v>0</v>
      </c>
      <c r="R74" s="156">
        <f t="shared" si="9"/>
        <v>0</v>
      </c>
      <c r="S74" s="156">
        <f t="shared" si="9"/>
        <v>0</v>
      </c>
      <c r="T74" s="156">
        <f t="shared" si="9"/>
        <v>0</v>
      </c>
      <c r="U74" s="156">
        <f t="shared" si="9"/>
        <v>0</v>
      </c>
      <c r="V74" s="156">
        <f t="shared" si="9"/>
        <v>0</v>
      </c>
      <c r="W74" s="156">
        <f t="shared" si="9"/>
        <v>0</v>
      </c>
      <c r="X74" s="156">
        <f t="shared" si="9"/>
        <v>0</v>
      </c>
      <c r="Y74" s="156">
        <f t="shared" si="9"/>
        <v>0</v>
      </c>
      <c r="Z74" s="156">
        <f t="shared" si="9"/>
        <v>0</v>
      </c>
      <c r="AA74" s="156">
        <f t="shared" si="9"/>
        <v>0</v>
      </c>
      <c r="AB74" s="156">
        <f t="shared" si="9"/>
        <v>0</v>
      </c>
      <c r="AC74" s="156">
        <f t="shared" si="9"/>
        <v>0</v>
      </c>
      <c r="AD74" s="156">
        <f t="shared" si="9"/>
        <v>0</v>
      </c>
      <c r="AE74" s="156">
        <f t="shared" si="9"/>
        <v>0</v>
      </c>
      <c r="AG74" s="42">
        <f t="shared" si="2"/>
        <v>0</v>
      </c>
      <c r="AH74" s="42">
        <f>Раздел2!C73</f>
        <v>0</v>
      </c>
    </row>
    <row r="75" spans="1:34" ht="21" x14ac:dyDescent="0.25">
      <c r="A75" s="399"/>
      <c r="B75" s="239" t="s">
        <v>192</v>
      </c>
      <c r="C75" s="142" t="s">
        <v>197</v>
      </c>
      <c r="D75" s="156">
        <f t="shared" ref="D75:D138" si="10">SUM(F75,AD75)</f>
        <v>0</v>
      </c>
      <c r="E75" s="156">
        <f t="shared" ref="E75:E138" si="11">SUM(G75,AE75)</f>
        <v>0</v>
      </c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G75" s="42">
        <f t="shared" ref="AG75:AG138" si="12">F75-G75</f>
        <v>0</v>
      </c>
      <c r="AH75" s="42">
        <f>Раздел2!C74</f>
        <v>0</v>
      </c>
    </row>
    <row r="76" spans="1:34" ht="15.75" customHeight="1" x14ac:dyDescent="0.25">
      <c r="A76" s="399"/>
      <c r="B76" s="239" t="s">
        <v>194</v>
      </c>
      <c r="C76" s="142" t="s">
        <v>199</v>
      </c>
      <c r="D76" s="156">
        <f t="shared" si="10"/>
        <v>0</v>
      </c>
      <c r="E76" s="156">
        <f t="shared" si="11"/>
        <v>0</v>
      </c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G76" s="42">
        <f t="shared" si="12"/>
        <v>0</v>
      </c>
      <c r="AH76" s="42">
        <f>Раздел2!C75</f>
        <v>0</v>
      </c>
    </row>
    <row r="77" spans="1:34" ht="15.75" customHeight="1" x14ac:dyDescent="0.25">
      <c r="A77" s="399"/>
      <c r="B77" s="239" t="s">
        <v>196</v>
      </c>
      <c r="C77" s="142" t="s">
        <v>201</v>
      </c>
      <c r="D77" s="156">
        <f t="shared" si="10"/>
        <v>0</v>
      </c>
      <c r="E77" s="156">
        <f t="shared" si="11"/>
        <v>0</v>
      </c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179"/>
      <c r="X77" s="203"/>
      <c r="Y77" s="203"/>
      <c r="Z77" s="203"/>
      <c r="AA77" s="203"/>
      <c r="AB77" s="203"/>
      <c r="AC77" s="203"/>
      <c r="AD77" s="203"/>
      <c r="AE77" s="203"/>
      <c r="AG77" s="42">
        <f t="shared" si="12"/>
        <v>0</v>
      </c>
      <c r="AH77" s="42">
        <f>Раздел2!C76</f>
        <v>0</v>
      </c>
    </row>
    <row r="78" spans="1:34" ht="15.75" customHeight="1" x14ac:dyDescent="0.25">
      <c r="A78" s="399"/>
      <c r="B78" s="239" t="s">
        <v>198</v>
      </c>
      <c r="C78" s="142" t="s">
        <v>203</v>
      </c>
      <c r="D78" s="156">
        <f t="shared" si="10"/>
        <v>0</v>
      </c>
      <c r="E78" s="156">
        <f t="shared" si="11"/>
        <v>0</v>
      </c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179"/>
      <c r="X78" s="203"/>
      <c r="Y78" s="203"/>
      <c r="Z78" s="203"/>
      <c r="AA78" s="203"/>
      <c r="AB78" s="203"/>
      <c r="AC78" s="203"/>
      <c r="AD78" s="203"/>
      <c r="AE78" s="203"/>
      <c r="AG78" s="42">
        <f t="shared" si="12"/>
        <v>0</v>
      </c>
      <c r="AH78" s="42">
        <f>Раздел2!C77</f>
        <v>0</v>
      </c>
    </row>
    <row r="79" spans="1:34" ht="15.75" customHeight="1" x14ac:dyDescent="0.25">
      <c r="A79" s="399"/>
      <c r="B79" s="238" t="s">
        <v>200</v>
      </c>
      <c r="C79" s="142" t="s">
        <v>205</v>
      </c>
      <c r="D79" s="156">
        <f t="shared" si="10"/>
        <v>0</v>
      </c>
      <c r="E79" s="156">
        <f t="shared" si="11"/>
        <v>0</v>
      </c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179"/>
      <c r="X79" s="203"/>
      <c r="Y79" s="203"/>
      <c r="Z79" s="203"/>
      <c r="AA79" s="203"/>
      <c r="AB79" s="203"/>
      <c r="AC79" s="203"/>
      <c r="AD79" s="203"/>
      <c r="AE79" s="203"/>
      <c r="AG79" s="42">
        <f t="shared" si="12"/>
        <v>0</v>
      </c>
      <c r="AH79" s="42">
        <f>Раздел2!C78</f>
        <v>0</v>
      </c>
    </row>
    <row r="80" spans="1:34" ht="15.75" customHeight="1" x14ac:dyDescent="0.25">
      <c r="A80" s="399"/>
      <c r="B80" s="238" t="s">
        <v>202</v>
      </c>
      <c r="C80" s="142" t="s">
        <v>207</v>
      </c>
      <c r="D80" s="156">
        <f t="shared" si="10"/>
        <v>0</v>
      </c>
      <c r="E80" s="156">
        <f t="shared" si="11"/>
        <v>0</v>
      </c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179"/>
      <c r="X80" s="203"/>
      <c r="Y80" s="203"/>
      <c r="Z80" s="203"/>
      <c r="AA80" s="203"/>
      <c r="AB80" s="203"/>
      <c r="AC80" s="203"/>
      <c r="AD80" s="203"/>
      <c r="AE80" s="203"/>
      <c r="AG80" s="42">
        <f t="shared" si="12"/>
        <v>0</v>
      </c>
      <c r="AH80" s="42">
        <f>Раздел2!C79</f>
        <v>0</v>
      </c>
    </row>
    <row r="81" spans="1:34" ht="15.75" customHeight="1" x14ac:dyDescent="0.25">
      <c r="A81" s="399"/>
      <c r="B81" s="238" t="s">
        <v>204</v>
      </c>
      <c r="C81" s="142" t="s">
        <v>209</v>
      </c>
      <c r="D81" s="156">
        <f t="shared" si="10"/>
        <v>0</v>
      </c>
      <c r="E81" s="156">
        <f t="shared" si="11"/>
        <v>0</v>
      </c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179"/>
      <c r="X81" s="203"/>
      <c r="Y81" s="203"/>
      <c r="Z81" s="203"/>
      <c r="AA81" s="203"/>
      <c r="AB81" s="203"/>
      <c r="AC81" s="203"/>
      <c r="AD81" s="203"/>
      <c r="AE81" s="203"/>
      <c r="AG81" s="42">
        <f t="shared" si="12"/>
        <v>0</v>
      </c>
      <c r="AH81" s="42">
        <f>Раздел2!C80</f>
        <v>0</v>
      </c>
    </row>
    <row r="82" spans="1:34" ht="15.75" customHeight="1" x14ac:dyDescent="0.25">
      <c r="A82" s="399"/>
      <c r="B82" s="238" t="s">
        <v>206</v>
      </c>
      <c r="C82" s="142" t="s">
        <v>211</v>
      </c>
      <c r="D82" s="156">
        <f t="shared" si="10"/>
        <v>2</v>
      </c>
      <c r="E82" s="156">
        <f t="shared" si="11"/>
        <v>2</v>
      </c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179"/>
      <c r="X82" s="203"/>
      <c r="Y82" s="203"/>
      <c r="Z82" s="203"/>
      <c r="AA82" s="203"/>
      <c r="AB82" s="203"/>
      <c r="AC82" s="203"/>
      <c r="AD82" s="196">
        <v>2</v>
      </c>
      <c r="AE82" s="196">
        <v>2</v>
      </c>
      <c r="AG82" s="42">
        <f t="shared" si="12"/>
        <v>0</v>
      </c>
      <c r="AH82" s="42">
        <f>Раздел2!C81</f>
        <v>1</v>
      </c>
    </row>
    <row r="83" spans="1:34" ht="15.75" customHeight="1" x14ac:dyDescent="0.25">
      <c r="A83" s="399"/>
      <c r="B83" s="238" t="s">
        <v>208</v>
      </c>
      <c r="C83" s="142" t="s">
        <v>213</v>
      </c>
      <c r="D83" s="156">
        <f t="shared" si="10"/>
        <v>0</v>
      </c>
      <c r="E83" s="156">
        <f t="shared" si="11"/>
        <v>0</v>
      </c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179"/>
      <c r="X83" s="203"/>
      <c r="Y83" s="203"/>
      <c r="Z83" s="203"/>
      <c r="AA83" s="203"/>
      <c r="AB83" s="203"/>
      <c r="AC83" s="203"/>
      <c r="AD83" s="203"/>
      <c r="AE83" s="203"/>
      <c r="AG83" s="42">
        <f t="shared" si="12"/>
        <v>0</v>
      </c>
      <c r="AH83" s="42">
        <f>Раздел2!C82</f>
        <v>0</v>
      </c>
    </row>
    <row r="84" spans="1:34" ht="15.75" customHeight="1" x14ac:dyDescent="0.25">
      <c r="A84" s="399"/>
      <c r="B84" s="238" t="s">
        <v>210</v>
      </c>
      <c r="C84" s="142" t="s">
        <v>215</v>
      </c>
      <c r="D84" s="156">
        <f t="shared" si="10"/>
        <v>0</v>
      </c>
      <c r="E84" s="156">
        <f t="shared" si="11"/>
        <v>0</v>
      </c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179"/>
      <c r="X84" s="203"/>
      <c r="Y84" s="203"/>
      <c r="Z84" s="203"/>
      <c r="AA84" s="203"/>
      <c r="AB84" s="203"/>
      <c r="AC84" s="203"/>
      <c r="AD84" s="203"/>
      <c r="AE84" s="203"/>
      <c r="AG84" s="42">
        <f t="shared" si="12"/>
        <v>0</v>
      </c>
      <c r="AH84" s="42">
        <f>Раздел2!C83</f>
        <v>0</v>
      </c>
    </row>
    <row r="85" spans="1:34" ht="15.75" customHeight="1" x14ac:dyDescent="0.25">
      <c r="A85" s="399"/>
      <c r="B85" s="238" t="s">
        <v>212</v>
      </c>
      <c r="C85" s="142" t="s">
        <v>217</v>
      </c>
      <c r="D85" s="156">
        <f t="shared" si="10"/>
        <v>0</v>
      </c>
      <c r="E85" s="156">
        <f t="shared" si="11"/>
        <v>0</v>
      </c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179"/>
      <c r="X85" s="203"/>
      <c r="Y85" s="203"/>
      <c r="Z85" s="203"/>
      <c r="AA85" s="203"/>
      <c r="AB85" s="203"/>
      <c r="AC85" s="203"/>
      <c r="AD85" s="203"/>
      <c r="AE85" s="203"/>
      <c r="AG85" s="42">
        <f t="shared" si="12"/>
        <v>0</v>
      </c>
      <c r="AH85" s="42">
        <f>Раздел2!C84</f>
        <v>0</v>
      </c>
    </row>
    <row r="86" spans="1:34" ht="15.75" customHeight="1" x14ac:dyDescent="0.25">
      <c r="A86" s="399"/>
      <c r="B86" s="238" t="s">
        <v>214</v>
      </c>
      <c r="C86" s="142" t="s">
        <v>219</v>
      </c>
      <c r="D86" s="156">
        <f t="shared" si="10"/>
        <v>0</v>
      </c>
      <c r="E86" s="156">
        <f t="shared" si="11"/>
        <v>0</v>
      </c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179"/>
      <c r="X86" s="203"/>
      <c r="Y86" s="203"/>
      <c r="Z86" s="203"/>
      <c r="AA86" s="203"/>
      <c r="AB86" s="203"/>
      <c r="AC86" s="203"/>
      <c r="AD86" s="203"/>
      <c r="AE86" s="203"/>
      <c r="AG86" s="42">
        <f t="shared" si="12"/>
        <v>0</v>
      </c>
      <c r="AH86" s="42">
        <f>Раздел2!C85</f>
        <v>0</v>
      </c>
    </row>
    <row r="87" spans="1:34" ht="21" customHeight="1" x14ac:dyDescent="0.25">
      <c r="A87" s="399"/>
      <c r="B87" s="238" t="s">
        <v>216</v>
      </c>
      <c r="C87" s="142" t="s">
        <v>221</v>
      </c>
      <c r="D87" s="156">
        <f t="shared" si="10"/>
        <v>0</v>
      </c>
      <c r="E87" s="156">
        <f t="shared" si="11"/>
        <v>0</v>
      </c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G87" s="42">
        <f t="shared" si="12"/>
        <v>0</v>
      </c>
      <c r="AH87" s="42">
        <f>Раздел2!C86</f>
        <v>0</v>
      </c>
    </row>
    <row r="88" spans="1:34" ht="15.75" customHeight="1" x14ac:dyDescent="0.25">
      <c r="A88" s="399"/>
      <c r="B88" s="238" t="s">
        <v>218</v>
      </c>
      <c r="C88" s="142" t="s">
        <v>223</v>
      </c>
      <c r="D88" s="156">
        <f t="shared" si="10"/>
        <v>0</v>
      </c>
      <c r="E88" s="156">
        <f t="shared" si="11"/>
        <v>0</v>
      </c>
      <c r="F88" s="156">
        <f>SUM(F89:F91)</f>
        <v>0</v>
      </c>
      <c r="G88" s="156">
        <f t="shared" ref="G88:AE88" si="13">SUM(G89:G91)</f>
        <v>0</v>
      </c>
      <c r="H88" s="156">
        <f t="shared" si="13"/>
        <v>0</v>
      </c>
      <c r="I88" s="156">
        <f t="shared" si="13"/>
        <v>0</v>
      </c>
      <c r="J88" s="156">
        <f t="shared" si="13"/>
        <v>0</v>
      </c>
      <c r="K88" s="156">
        <f t="shared" si="13"/>
        <v>0</v>
      </c>
      <c r="L88" s="156">
        <f t="shared" si="13"/>
        <v>0</v>
      </c>
      <c r="M88" s="156">
        <f t="shared" si="13"/>
        <v>0</v>
      </c>
      <c r="N88" s="156">
        <f t="shared" si="13"/>
        <v>0</v>
      </c>
      <c r="O88" s="156">
        <f t="shared" si="13"/>
        <v>0</v>
      </c>
      <c r="P88" s="156">
        <f t="shared" si="13"/>
        <v>0</v>
      </c>
      <c r="Q88" s="156">
        <f t="shared" si="13"/>
        <v>0</v>
      </c>
      <c r="R88" s="156">
        <f t="shared" si="13"/>
        <v>0</v>
      </c>
      <c r="S88" s="156">
        <f t="shared" si="13"/>
        <v>0</v>
      </c>
      <c r="T88" s="156">
        <f t="shared" si="13"/>
        <v>0</v>
      </c>
      <c r="U88" s="156">
        <f t="shared" si="13"/>
        <v>0</v>
      </c>
      <c r="V88" s="156">
        <f t="shared" si="13"/>
        <v>0</v>
      </c>
      <c r="W88" s="156">
        <f t="shared" si="13"/>
        <v>0</v>
      </c>
      <c r="X88" s="156">
        <f t="shared" si="13"/>
        <v>0</v>
      </c>
      <c r="Y88" s="156">
        <f t="shared" si="13"/>
        <v>0</v>
      </c>
      <c r="Z88" s="156">
        <f t="shared" si="13"/>
        <v>0</v>
      </c>
      <c r="AA88" s="156">
        <f t="shared" si="13"/>
        <v>0</v>
      </c>
      <c r="AB88" s="156">
        <f t="shared" si="13"/>
        <v>0</v>
      </c>
      <c r="AC88" s="156">
        <f t="shared" si="13"/>
        <v>0</v>
      </c>
      <c r="AD88" s="156">
        <f t="shared" si="13"/>
        <v>0</v>
      </c>
      <c r="AE88" s="156">
        <f t="shared" si="13"/>
        <v>0</v>
      </c>
      <c r="AG88" s="42">
        <f t="shared" si="12"/>
        <v>0</v>
      </c>
      <c r="AH88" s="42">
        <f>Раздел2!C87</f>
        <v>0</v>
      </c>
    </row>
    <row r="89" spans="1:34" ht="21" x14ac:dyDescent="0.25">
      <c r="A89" s="399"/>
      <c r="B89" s="239" t="s">
        <v>220</v>
      </c>
      <c r="C89" s="142" t="s">
        <v>225</v>
      </c>
      <c r="D89" s="156">
        <f t="shared" si="10"/>
        <v>0</v>
      </c>
      <c r="E89" s="156">
        <f t="shared" si="11"/>
        <v>0</v>
      </c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G89" s="42">
        <f t="shared" si="12"/>
        <v>0</v>
      </c>
      <c r="AH89" s="42">
        <f>Раздел2!C88</f>
        <v>0</v>
      </c>
    </row>
    <row r="90" spans="1:34" x14ac:dyDescent="0.25">
      <c r="A90" s="399"/>
      <c r="B90" s="239" t="s">
        <v>222</v>
      </c>
      <c r="C90" s="142" t="s">
        <v>227</v>
      </c>
      <c r="D90" s="156">
        <f t="shared" si="10"/>
        <v>0</v>
      </c>
      <c r="E90" s="156">
        <f t="shared" si="11"/>
        <v>0</v>
      </c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179"/>
      <c r="X90" s="203"/>
      <c r="Y90" s="203"/>
      <c r="Z90" s="203"/>
      <c r="AA90" s="203"/>
      <c r="AB90" s="203"/>
      <c r="AC90" s="203"/>
      <c r="AD90" s="203"/>
      <c r="AE90" s="203"/>
      <c r="AG90" s="42">
        <f t="shared" si="12"/>
        <v>0</v>
      </c>
      <c r="AH90" s="42">
        <f>Раздел2!C89</f>
        <v>0</v>
      </c>
    </row>
    <row r="91" spans="1:34" ht="15.75" customHeight="1" x14ac:dyDescent="0.25">
      <c r="A91" s="399"/>
      <c r="B91" s="239" t="s">
        <v>224</v>
      </c>
      <c r="C91" s="142" t="s">
        <v>229</v>
      </c>
      <c r="D91" s="156">
        <f t="shared" si="10"/>
        <v>0</v>
      </c>
      <c r="E91" s="156">
        <f t="shared" si="11"/>
        <v>0</v>
      </c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179"/>
      <c r="X91" s="203"/>
      <c r="Y91" s="203"/>
      <c r="Z91" s="203"/>
      <c r="AA91" s="203"/>
      <c r="AB91" s="203"/>
      <c r="AC91" s="203"/>
      <c r="AD91" s="203"/>
      <c r="AE91" s="203"/>
      <c r="AG91" s="42">
        <f t="shared" si="12"/>
        <v>0</v>
      </c>
      <c r="AH91" s="42">
        <f>Раздел2!C90</f>
        <v>0</v>
      </c>
    </row>
    <row r="92" spans="1:34" ht="15.75" customHeight="1" x14ac:dyDescent="0.25">
      <c r="A92" s="399"/>
      <c r="B92" s="238" t="s">
        <v>226</v>
      </c>
      <c r="C92" s="142" t="s">
        <v>231</v>
      </c>
      <c r="D92" s="156">
        <f t="shared" si="10"/>
        <v>0</v>
      </c>
      <c r="E92" s="156">
        <f t="shared" si="11"/>
        <v>0</v>
      </c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179"/>
      <c r="X92" s="203"/>
      <c r="Y92" s="203"/>
      <c r="Z92" s="203"/>
      <c r="AA92" s="203"/>
      <c r="AB92" s="203"/>
      <c r="AC92" s="203"/>
      <c r="AD92" s="203"/>
      <c r="AE92" s="203"/>
      <c r="AG92" s="42">
        <f t="shared" si="12"/>
        <v>0</v>
      </c>
      <c r="AH92" s="42">
        <f>Раздел2!C91</f>
        <v>0</v>
      </c>
    </row>
    <row r="93" spans="1:34" ht="15.75" customHeight="1" x14ac:dyDescent="0.25">
      <c r="A93" s="399"/>
      <c r="B93" s="238" t="s">
        <v>228</v>
      </c>
      <c r="C93" s="142" t="s">
        <v>233</v>
      </c>
      <c r="D93" s="156">
        <f t="shared" si="10"/>
        <v>0</v>
      </c>
      <c r="E93" s="156">
        <f t="shared" si="11"/>
        <v>0</v>
      </c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179"/>
      <c r="X93" s="203"/>
      <c r="Y93" s="203"/>
      <c r="Z93" s="203"/>
      <c r="AA93" s="203"/>
      <c r="AB93" s="203"/>
      <c r="AC93" s="203"/>
      <c r="AD93" s="203"/>
      <c r="AE93" s="203"/>
      <c r="AG93" s="42">
        <f t="shared" si="12"/>
        <v>0</v>
      </c>
      <c r="AH93" s="42">
        <f>Раздел2!C92</f>
        <v>0</v>
      </c>
    </row>
    <row r="94" spans="1:34" ht="15.75" customHeight="1" x14ac:dyDescent="0.25">
      <c r="A94" s="399"/>
      <c r="B94" s="238" t="s">
        <v>230</v>
      </c>
      <c r="C94" s="142" t="s">
        <v>235</v>
      </c>
      <c r="D94" s="156">
        <f t="shared" si="10"/>
        <v>0</v>
      </c>
      <c r="E94" s="156">
        <f t="shared" si="11"/>
        <v>0</v>
      </c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179"/>
      <c r="X94" s="203"/>
      <c r="Y94" s="203"/>
      <c r="Z94" s="203"/>
      <c r="AA94" s="203"/>
      <c r="AB94" s="203"/>
      <c r="AC94" s="203"/>
      <c r="AD94" s="203"/>
      <c r="AE94" s="203"/>
      <c r="AG94" s="42">
        <f t="shared" si="12"/>
        <v>0</v>
      </c>
      <c r="AH94" s="42">
        <f>Раздел2!C93</f>
        <v>0</v>
      </c>
    </row>
    <row r="95" spans="1:34" ht="15.75" customHeight="1" x14ac:dyDescent="0.25">
      <c r="A95" s="399"/>
      <c r="B95" s="238" t="s">
        <v>232</v>
      </c>
      <c r="C95" s="142" t="s">
        <v>237</v>
      </c>
      <c r="D95" s="156">
        <f t="shared" si="10"/>
        <v>0</v>
      </c>
      <c r="E95" s="156">
        <f t="shared" si="11"/>
        <v>0</v>
      </c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G95" s="42">
        <f t="shared" si="12"/>
        <v>0</v>
      </c>
      <c r="AH95" s="42">
        <f>Раздел2!C94</f>
        <v>0</v>
      </c>
    </row>
    <row r="96" spans="1:34" ht="15.75" customHeight="1" x14ac:dyDescent="0.25">
      <c r="A96" s="399"/>
      <c r="B96" s="238" t="s">
        <v>234</v>
      </c>
      <c r="C96" s="142" t="s">
        <v>239</v>
      </c>
      <c r="D96" s="156">
        <f t="shared" si="10"/>
        <v>0</v>
      </c>
      <c r="E96" s="156">
        <f t="shared" si="11"/>
        <v>0</v>
      </c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179"/>
      <c r="X96" s="203"/>
      <c r="Y96" s="203"/>
      <c r="Z96" s="203"/>
      <c r="AA96" s="203"/>
      <c r="AB96" s="203"/>
      <c r="AC96" s="203"/>
      <c r="AD96" s="203"/>
      <c r="AE96" s="203"/>
      <c r="AG96" s="42">
        <f t="shared" si="12"/>
        <v>0</v>
      </c>
      <c r="AH96" s="42">
        <f>Раздел2!C95</f>
        <v>0</v>
      </c>
    </row>
    <row r="97" spans="1:34" ht="21.75" customHeight="1" x14ac:dyDescent="0.25">
      <c r="A97" s="399"/>
      <c r="B97" s="238" t="s">
        <v>236</v>
      </c>
      <c r="C97" s="142" t="s">
        <v>241</v>
      </c>
      <c r="D97" s="156">
        <f t="shared" si="10"/>
        <v>0</v>
      </c>
      <c r="E97" s="156">
        <f t="shared" si="11"/>
        <v>0</v>
      </c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179"/>
      <c r="X97" s="203"/>
      <c r="Y97" s="203"/>
      <c r="Z97" s="203"/>
      <c r="AA97" s="203"/>
      <c r="AB97" s="203"/>
      <c r="AC97" s="203"/>
      <c r="AD97" s="203"/>
      <c r="AE97" s="203"/>
      <c r="AG97" s="42">
        <f t="shared" si="12"/>
        <v>0</v>
      </c>
      <c r="AH97" s="42">
        <f>Раздел2!C96</f>
        <v>0</v>
      </c>
    </row>
    <row r="98" spans="1:34" ht="15" customHeight="1" x14ac:dyDescent="0.25">
      <c r="A98" s="399"/>
      <c r="B98" s="238" t="s">
        <v>238</v>
      </c>
      <c r="C98" s="142" t="s">
        <v>243</v>
      </c>
      <c r="D98" s="156">
        <f t="shared" si="10"/>
        <v>0</v>
      </c>
      <c r="E98" s="156">
        <f t="shared" si="11"/>
        <v>0</v>
      </c>
      <c r="F98" s="156">
        <f>SUM(F99:F100)</f>
        <v>0</v>
      </c>
      <c r="G98" s="156">
        <f t="shared" ref="G98:AE98" si="14">SUM(G99:G100)</f>
        <v>0</v>
      </c>
      <c r="H98" s="156">
        <f t="shared" si="14"/>
        <v>0</v>
      </c>
      <c r="I98" s="156">
        <f t="shared" si="14"/>
        <v>0</v>
      </c>
      <c r="J98" s="156">
        <f t="shared" si="14"/>
        <v>0</v>
      </c>
      <c r="K98" s="156">
        <f t="shared" si="14"/>
        <v>0</v>
      </c>
      <c r="L98" s="156">
        <f t="shared" si="14"/>
        <v>0</v>
      </c>
      <c r="M98" s="156">
        <f t="shared" si="14"/>
        <v>0</v>
      </c>
      <c r="N98" s="156">
        <f t="shared" si="14"/>
        <v>0</v>
      </c>
      <c r="O98" s="156">
        <f t="shared" si="14"/>
        <v>0</v>
      </c>
      <c r="P98" s="156">
        <f t="shared" si="14"/>
        <v>0</v>
      </c>
      <c r="Q98" s="156">
        <f t="shared" si="14"/>
        <v>0</v>
      </c>
      <c r="R98" s="156">
        <f t="shared" si="14"/>
        <v>0</v>
      </c>
      <c r="S98" s="156">
        <f t="shared" si="14"/>
        <v>0</v>
      </c>
      <c r="T98" s="156">
        <f t="shared" si="14"/>
        <v>0</v>
      </c>
      <c r="U98" s="156">
        <f t="shared" si="14"/>
        <v>0</v>
      </c>
      <c r="V98" s="156">
        <f t="shared" si="14"/>
        <v>0</v>
      </c>
      <c r="W98" s="156">
        <f t="shared" si="14"/>
        <v>0</v>
      </c>
      <c r="X98" s="156">
        <f t="shared" si="14"/>
        <v>0</v>
      </c>
      <c r="Y98" s="156">
        <f t="shared" si="14"/>
        <v>0</v>
      </c>
      <c r="Z98" s="156">
        <f t="shared" si="14"/>
        <v>0</v>
      </c>
      <c r="AA98" s="156">
        <f t="shared" si="14"/>
        <v>0</v>
      </c>
      <c r="AB98" s="156">
        <f t="shared" si="14"/>
        <v>0</v>
      </c>
      <c r="AC98" s="156">
        <f t="shared" si="14"/>
        <v>0</v>
      </c>
      <c r="AD98" s="156">
        <f t="shared" si="14"/>
        <v>0</v>
      </c>
      <c r="AE98" s="156">
        <f t="shared" si="14"/>
        <v>0</v>
      </c>
      <c r="AG98" s="42">
        <f t="shared" si="12"/>
        <v>0</v>
      </c>
      <c r="AH98" s="42">
        <f>Раздел2!C97</f>
        <v>0</v>
      </c>
    </row>
    <row r="99" spans="1:34" ht="21" x14ac:dyDescent="0.25">
      <c r="A99" s="399"/>
      <c r="B99" s="239" t="s">
        <v>240</v>
      </c>
      <c r="C99" s="142" t="s">
        <v>245</v>
      </c>
      <c r="D99" s="156">
        <f t="shared" si="10"/>
        <v>0</v>
      </c>
      <c r="E99" s="156">
        <f t="shared" si="11"/>
        <v>0</v>
      </c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G99" s="42">
        <f t="shared" si="12"/>
        <v>0</v>
      </c>
      <c r="AH99" s="42">
        <f>Раздел2!C98</f>
        <v>0</v>
      </c>
    </row>
    <row r="100" spans="1:34" ht="15.75" customHeight="1" x14ac:dyDescent="0.25">
      <c r="A100" s="399"/>
      <c r="B100" s="239" t="s">
        <v>242</v>
      </c>
      <c r="C100" s="142" t="s">
        <v>247</v>
      </c>
      <c r="D100" s="156">
        <f t="shared" si="10"/>
        <v>0</v>
      </c>
      <c r="E100" s="156">
        <f t="shared" si="11"/>
        <v>0</v>
      </c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G100" s="42">
        <f t="shared" si="12"/>
        <v>0</v>
      </c>
      <c r="AH100" s="42">
        <f>Раздел2!C99</f>
        <v>0</v>
      </c>
    </row>
    <row r="101" spans="1:34" ht="15.75" customHeight="1" x14ac:dyDescent="0.25">
      <c r="A101" s="399"/>
      <c r="B101" s="238" t="s">
        <v>244</v>
      </c>
      <c r="C101" s="142" t="s">
        <v>249</v>
      </c>
      <c r="D101" s="156">
        <f t="shared" si="10"/>
        <v>0</v>
      </c>
      <c r="E101" s="156">
        <f t="shared" si="11"/>
        <v>0</v>
      </c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179"/>
      <c r="X101" s="203"/>
      <c r="Y101" s="203"/>
      <c r="Z101" s="203"/>
      <c r="AA101" s="203"/>
      <c r="AB101" s="203"/>
      <c r="AC101" s="203"/>
      <c r="AD101" s="203"/>
      <c r="AE101" s="203"/>
      <c r="AG101" s="42">
        <f t="shared" si="12"/>
        <v>0</v>
      </c>
      <c r="AH101" s="42">
        <f>Раздел2!C100</f>
        <v>0</v>
      </c>
    </row>
    <row r="102" spans="1:34" ht="15.75" customHeight="1" x14ac:dyDescent="0.25">
      <c r="A102" s="399"/>
      <c r="B102" s="238" t="s">
        <v>246</v>
      </c>
      <c r="C102" s="142" t="s">
        <v>251</v>
      </c>
      <c r="D102" s="156">
        <f t="shared" si="10"/>
        <v>0</v>
      </c>
      <c r="E102" s="156">
        <f t="shared" si="11"/>
        <v>0</v>
      </c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179"/>
      <c r="X102" s="203"/>
      <c r="Y102" s="203"/>
      <c r="Z102" s="203"/>
      <c r="AA102" s="203"/>
      <c r="AB102" s="203"/>
      <c r="AC102" s="203"/>
      <c r="AD102" s="203"/>
      <c r="AE102" s="203"/>
      <c r="AG102" s="42">
        <f t="shared" si="12"/>
        <v>0</v>
      </c>
      <c r="AH102" s="42">
        <f>Раздел2!C101</f>
        <v>0</v>
      </c>
    </row>
    <row r="103" spans="1:34" ht="15.75" customHeight="1" x14ac:dyDescent="0.25">
      <c r="A103" s="399"/>
      <c r="B103" s="238" t="s">
        <v>248</v>
      </c>
      <c r="C103" s="142" t="s">
        <v>253</v>
      </c>
      <c r="D103" s="156">
        <f t="shared" si="10"/>
        <v>0</v>
      </c>
      <c r="E103" s="156">
        <f t="shared" si="11"/>
        <v>0</v>
      </c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179"/>
      <c r="X103" s="203"/>
      <c r="Y103" s="203"/>
      <c r="Z103" s="203"/>
      <c r="AA103" s="203"/>
      <c r="AB103" s="203"/>
      <c r="AC103" s="203"/>
      <c r="AD103" s="203"/>
      <c r="AE103" s="203"/>
      <c r="AG103" s="42">
        <f t="shared" si="12"/>
        <v>0</v>
      </c>
      <c r="AH103" s="42">
        <f>Раздел2!C102</f>
        <v>0</v>
      </c>
    </row>
    <row r="104" spans="1:34" x14ac:dyDescent="0.25">
      <c r="A104" s="399"/>
      <c r="B104" s="238" t="s">
        <v>250</v>
      </c>
      <c r="C104" s="142" t="s">
        <v>255</v>
      </c>
      <c r="D104" s="156">
        <f t="shared" si="10"/>
        <v>0</v>
      </c>
      <c r="E104" s="156">
        <f t="shared" si="11"/>
        <v>0</v>
      </c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179"/>
      <c r="X104" s="203"/>
      <c r="Y104" s="203"/>
      <c r="Z104" s="203"/>
      <c r="AA104" s="203"/>
      <c r="AB104" s="203"/>
      <c r="AC104" s="203"/>
      <c r="AD104" s="203"/>
      <c r="AE104" s="203"/>
      <c r="AG104" s="42">
        <f t="shared" si="12"/>
        <v>0</v>
      </c>
      <c r="AH104" s="42">
        <f>Раздел2!C103</f>
        <v>0</v>
      </c>
    </row>
    <row r="105" spans="1:34" x14ac:dyDescent="0.25">
      <c r="A105" s="399"/>
      <c r="B105" s="238" t="s">
        <v>252</v>
      </c>
      <c r="C105" s="142" t="s">
        <v>257</v>
      </c>
      <c r="D105" s="156">
        <f t="shared" si="10"/>
        <v>0</v>
      </c>
      <c r="E105" s="156">
        <f t="shared" si="11"/>
        <v>0</v>
      </c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179"/>
      <c r="X105" s="203"/>
      <c r="Y105" s="203"/>
      <c r="Z105" s="203"/>
      <c r="AA105" s="203"/>
      <c r="AB105" s="203"/>
      <c r="AC105" s="203"/>
      <c r="AD105" s="203"/>
      <c r="AE105" s="203"/>
      <c r="AG105" s="42">
        <f t="shared" si="12"/>
        <v>0</v>
      </c>
      <c r="AH105" s="42">
        <f>Раздел2!C104</f>
        <v>0</v>
      </c>
    </row>
    <row r="106" spans="1:34" x14ac:dyDescent="0.25">
      <c r="A106" s="399"/>
      <c r="B106" s="238" t="s">
        <v>254</v>
      </c>
      <c r="C106" s="142" t="s">
        <v>259</v>
      </c>
      <c r="D106" s="156">
        <f t="shared" si="10"/>
        <v>0</v>
      </c>
      <c r="E106" s="156">
        <f t="shared" si="11"/>
        <v>0</v>
      </c>
      <c r="F106" s="156">
        <f>SUM(F107:F113)</f>
        <v>0</v>
      </c>
      <c r="G106" s="156">
        <f t="shared" ref="G106:AE106" si="15">SUM(G107:G113)</f>
        <v>0</v>
      </c>
      <c r="H106" s="156">
        <f t="shared" si="15"/>
        <v>0</v>
      </c>
      <c r="I106" s="156">
        <f t="shared" si="15"/>
        <v>0</v>
      </c>
      <c r="J106" s="156">
        <f t="shared" si="15"/>
        <v>0</v>
      </c>
      <c r="K106" s="156">
        <f t="shared" si="15"/>
        <v>0</v>
      </c>
      <c r="L106" s="156">
        <f t="shared" si="15"/>
        <v>0</v>
      </c>
      <c r="M106" s="156">
        <f t="shared" si="15"/>
        <v>0</v>
      </c>
      <c r="N106" s="156">
        <f t="shared" si="15"/>
        <v>0</v>
      </c>
      <c r="O106" s="156">
        <f t="shared" si="15"/>
        <v>0</v>
      </c>
      <c r="P106" s="156">
        <f t="shared" si="15"/>
        <v>0</v>
      </c>
      <c r="Q106" s="156">
        <f t="shared" si="15"/>
        <v>0</v>
      </c>
      <c r="R106" s="156">
        <f t="shared" si="15"/>
        <v>0</v>
      </c>
      <c r="S106" s="156">
        <f t="shared" si="15"/>
        <v>0</v>
      </c>
      <c r="T106" s="156">
        <f t="shared" si="15"/>
        <v>0</v>
      </c>
      <c r="U106" s="156">
        <f t="shared" si="15"/>
        <v>0</v>
      </c>
      <c r="V106" s="156">
        <f t="shared" si="15"/>
        <v>0</v>
      </c>
      <c r="W106" s="156">
        <f t="shared" si="15"/>
        <v>0</v>
      </c>
      <c r="X106" s="156">
        <f t="shared" si="15"/>
        <v>0</v>
      </c>
      <c r="Y106" s="156">
        <f t="shared" si="15"/>
        <v>0</v>
      </c>
      <c r="Z106" s="156">
        <f t="shared" si="15"/>
        <v>0</v>
      </c>
      <c r="AA106" s="156">
        <f t="shared" si="15"/>
        <v>0</v>
      </c>
      <c r="AB106" s="156">
        <f t="shared" si="15"/>
        <v>0</v>
      </c>
      <c r="AC106" s="156">
        <f t="shared" si="15"/>
        <v>0</v>
      </c>
      <c r="AD106" s="156">
        <f t="shared" si="15"/>
        <v>0</v>
      </c>
      <c r="AE106" s="156">
        <f t="shared" si="15"/>
        <v>0</v>
      </c>
      <c r="AG106" s="42">
        <f t="shared" si="12"/>
        <v>0</v>
      </c>
      <c r="AH106" s="42">
        <f>Раздел2!C105</f>
        <v>0</v>
      </c>
    </row>
    <row r="107" spans="1:34" ht="21" x14ac:dyDescent="0.25">
      <c r="A107" s="399"/>
      <c r="B107" s="239" t="s">
        <v>256</v>
      </c>
      <c r="C107" s="142" t="s">
        <v>261</v>
      </c>
      <c r="D107" s="156">
        <f t="shared" si="10"/>
        <v>0</v>
      </c>
      <c r="E107" s="156">
        <f t="shared" si="11"/>
        <v>0</v>
      </c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179"/>
      <c r="X107" s="203"/>
      <c r="Y107" s="203"/>
      <c r="Z107" s="203"/>
      <c r="AA107" s="203"/>
      <c r="AB107" s="203"/>
      <c r="AC107" s="203"/>
      <c r="AD107" s="203"/>
      <c r="AE107" s="203"/>
      <c r="AG107" s="42">
        <f t="shared" si="12"/>
        <v>0</v>
      </c>
      <c r="AH107" s="42">
        <f>Раздел2!C106</f>
        <v>0</v>
      </c>
    </row>
    <row r="108" spans="1:34" ht="21" x14ac:dyDescent="0.25">
      <c r="A108" s="399"/>
      <c r="B108" s="239" t="s">
        <v>258</v>
      </c>
      <c r="C108" s="142" t="s">
        <v>263</v>
      </c>
      <c r="D108" s="156">
        <f t="shared" si="10"/>
        <v>0</v>
      </c>
      <c r="E108" s="156">
        <f t="shared" si="11"/>
        <v>0</v>
      </c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179"/>
      <c r="X108" s="203"/>
      <c r="Y108" s="203"/>
      <c r="Z108" s="203"/>
      <c r="AA108" s="203"/>
      <c r="AB108" s="203"/>
      <c r="AC108" s="203"/>
      <c r="AD108" s="203"/>
      <c r="AE108" s="203"/>
      <c r="AG108" s="42">
        <f t="shared" si="12"/>
        <v>0</v>
      </c>
      <c r="AH108" s="42">
        <f>Раздел2!C107</f>
        <v>0</v>
      </c>
    </row>
    <row r="109" spans="1:34" ht="21" x14ac:dyDescent="0.25">
      <c r="A109" s="399"/>
      <c r="B109" s="239" t="s">
        <v>260</v>
      </c>
      <c r="C109" s="142" t="s">
        <v>265</v>
      </c>
      <c r="D109" s="156">
        <f t="shared" si="10"/>
        <v>0</v>
      </c>
      <c r="E109" s="156">
        <f t="shared" si="11"/>
        <v>0</v>
      </c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179"/>
      <c r="X109" s="203"/>
      <c r="Y109" s="203"/>
      <c r="Z109" s="203"/>
      <c r="AA109" s="203"/>
      <c r="AB109" s="203"/>
      <c r="AC109" s="203"/>
      <c r="AD109" s="203"/>
      <c r="AE109" s="203"/>
      <c r="AG109" s="42">
        <f t="shared" si="12"/>
        <v>0</v>
      </c>
      <c r="AH109" s="42">
        <f>Раздел2!C108</f>
        <v>0</v>
      </c>
    </row>
    <row r="110" spans="1:34" ht="15.75" customHeight="1" x14ac:dyDescent="0.25">
      <c r="A110" s="399"/>
      <c r="B110" s="239" t="s">
        <v>262</v>
      </c>
      <c r="C110" s="142" t="s">
        <v>267</v>
      </c>
      <c r="D110" s="156">
        <f t="shared" si="10"/>
        <v>0</v>
      </c>
      <c r="E110" s="156">
        <f t="shared" si="11"/>
        <v>0</v>
      </c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179"/>
      <c r="X110" s="203"/>
      <c r="Y110" s="203"/>
      <c r="Z110" s="203"/>
      <c r="AA110" s="203"/>
      <c r="AB110" s="203"/>
      <c r="AC110" s="203"/>
      <c r="AD110" s="203"/>
      <c r="AE110" s="203"/>
      <c r="AG110" s="42">
        <f t="shared" si="12"/>
        <v>0</v>
      </c>
      <c r="AH110" s="42">
        <f>Раздел2!C109</f>
        <v>0</v>
      </c>
    </row>
    <row r="111" spans="1:34" ht="15.75" customHeight="1" x14ac:dyDescent="0.25">
      <c r="A111" s="399"/>
      <c r="B111" s="239" t="s">
        <v>264</v>
      </c>
      <c r="C111" s="142" t="s">
        <v>269</v>
      </c>
      <c r="D111" s="156">
        <f t="shared" si="10"/>
        <v>0</v>
      </c>
      <c r="E111" s="156">
        <f t="shared" si="11"/>
        <v>0</v>
      </c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179"/>
      <c r="X111" s="203"/>
      <c r="Y111" s="203"/>
      <c r="Z111" s="203"/>
      <c r="AA111" s="203"/>
      <c r="AB111" s="203"/>
      <c r="AC111" s="203"/>
      <c r="AD111" s="203"/>
      <c r="AE111" s="203"/>
      <c r="AG111" s="42">
        <f t="shared" si="12"/>
        <v>0</v>
      </c>
      <c r="AH111" s="42">
        <f>Раздел2!C110</f>
        <v>0</v>
      </c>
    </row>
    <row r="112" spans="1:34" ht="15.75" customHeight="1" x14ac:dyDescent="0.25">
      <c r="A112" s="399"/>
      <c r="B112" s="239" t="s">
        <v>266</v>
      </c>
      <c r="C112" s="142" t="s">
        <v>271</v>
      </c>
      <c r="D112" s="156">
        <f t="shared" si="10"/>
        <v>0</v>
      </c>
      <c r="E112" s="156">
        <f t="shared" si="11"/>
        <v>0</v>
      </c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179"/>
      <c r="X112" s="203"/>
      <c r="Y112" s="203"/>
      <c r="Z112" s="203"/>
      <c r="AA112" s="203"/>
      <c r="AB112" s="203"/>
      <c r="AC112" s="203"/>
      <c r="AD112" s="203"/>
      <c r="AE112" s="203"/>
      <c r="AG112" s="42">
        <f t="shared" si="12"/>
        <v>0</v>
      </c>
      <c r="AH112" s="42">
        <f>Раздел2!C111</f>
        <v>0</v>
      </c>
    </row>
    <row r="113" spans="1:34" ht="15.75" customHeight="1" x14ac:dyDescent="0.25">
      <c r="A113" s="399"/>
      <c r="B113" s="239" t="s">
        <v>268</v>
      </c>
      <c r="C113" s="142" t="s">
        <v>273</v>
      </c>
      <c r="D113" s="156">
        <f t="shared" si="10"/>
        <v>0</v>
      </c>
      <c r="E113" s="156">
        <f t="shared" si="11"/>
        <v>0</v>
      </c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179"/>
      <c r="X113" s="203"/>
      <c r="Y113" s="203"/>
      <c r="Z113" s="203"/>
      <c r="AA113" s="203"/>
      <c r="AB113" s="203"/>
      <c r="AC113" s="203"/>
      <c r="AD113" s="203"/>
      <c r="AE113" s="203"/>
      <c r="AG113" s="42">
        <f t="shared" si="12"/>
        <v>0</v>
      </c>
      <c r="AH113" s="42">
        <f>Раздел2!C112</f>
        <v>0</v>
      </c>
    </row>
    <row r="114" spans="1:34" ht="21" customHeight="1" x14ac:dyDescent="0.25">
      <c r="A114" s="399"/>
      <c r="B114" s="238" t="s">
        <v>270</v>
      </c>
      <c r="C114" s="142" t="s">
        <v>275</v>
      </c>
      <c r="D114" s="156">
        <f t="shared" si="10"/>
        <v>0</v>
      </c>
      <c r="E114" s="156">
        <f t="shared" si="11"/>
        <v>0</v>
      </c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179"/>
      <c r="X114" s="203"/>
      <c r="Y114" s="203"/>
      <c r="Z114" s="203"/>
      <c r="AA114" s="203"/>
      <c r="AB114" s="203"/>
      <c r="AC114" s="203"/>
      <c r="AD114" s="203"/>
      <c r="AE114" s="203"/>
      <c r="AG114" s="42">
        <f t="shared" si="12"/>
        <v>0</v>
      </c>
      <c r="AH114" s="42">
        <f>Раздел2!C113</f>
        <v>0</v>
      </c>
    </row>
    <row r="115" spans="1:34" ht="15.75" customHeight="1" x14ac:dyDescent="0.25">
      <c r="A115" s="399"/>
      <c r="B115" s="238" t="s">
        <v>272</v>
      </c>
      <c r="C115" s="142" t="s">
        <v>277</v>
      </c>
      <c r="D115" s="156">
        <f t="shared" si="10"/>
        <v>0</v>
      </c>
      <c r="E115" s="156">
        <f t="shared" si="11"/>
        <v>0</v>
      </c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179"/>
      <c r="X115" s="203"/>
      <c r="Y115" s="203"/>
      <c r="Z115" s="203"/>
      <c r="AA115" s="203"/>
      <c r="AB115" s="203"/>
      <c r="AC115" s="203"/>
      <c r="AD115" s="203"/>
      <c r="AE115" s="203"/>
      <c r="AG115" s="42">
        <f t="shared" si="12"/>
        <v>0</v>
      </c>
      <c r="AH115" s="42">
        <f>Раздел2!C114</f>
        <v>0</v>
      </c>
    </row>
    <row r="116" spans="1:34" ht="15.75" customHeight="1" x14ac:dyDescent="0.25">
      <c r="A116" s="399"/>
      <c r="B116" s="238" t="s">
        <v>274</v>
      </c>
      <c r="C116" s="142" t="s">
        <v>279</v>
      </c>
      <c r="D116" s="156">
        <f t="shared" si="10"/>
        <v>0</v>
      </c>
      <c r="E116" s="156">
        <f t="shared" si="11"/>
        <v>0</v>
      </c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179"/>
      <c r="X116" s="203"/>
      <c r="Y116" s="203"/>
      <c r="Z116" s="203"/>
      <c r="AA116" s="203"/>
      <c r="AB116" s="203"/>
      <c r="AC116" s="203"/>
      <c r="AD116" s="203"/>
      <c r="AE116" s="203"/>
      <c r="AG116" s="42">
        <f t="shared" si="12"/>
        <v>0</v>
      </c>
      <c r="AH116" s="42">
        <f>Раздел2!C115</f>
        <v>0</v>
      </c>
    </row>
    <row r="117" spans="1:34" ht="15.75" customHeight="1" x14ac:dyDescent="0.25">
      <c r="A117" s="399"/>
      <c r="B117" s="240" t="s">
        <v>276</v>
      </c>
      <c r="C117" s="142" t="s">
        <v>281</v>
      </c>
      <c r="D117" s="156">
        <f t="shared" si="10"/>
        <v>0</v>
      </c>
      <c r="E117" s="156">
        <f t="shared" si="11"/>
        <v>0</v>
      </c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179"/>
      <c r="X117" s="203"/>
      <c r="Y117" s="203"/>
      <c r="Z117" s="203"/>
      <c r="AA117" s="203"/>
      <c r="AB117" s="203"/>
      <c r="AC117" s="203"/>
      <c r="AD117" s="203"/>
      <c r="AE117" s="203"/>
      <c r="AG117" s="42">
        <f t="shared" si="12"/>
        <v>0</v>
      </c>
      <c r="AH117" s="42">
        <f>Раздел2!C116</f>
        <v>0</v>
      </c>
    </row>
    <row r="118" spans="1:34" ht="15.75" customHeight="1" x14ac:dyDescent="0.25">
      <c r="A118" s="399"/>
      <c r="B118" s="238" t="s">
        <v>278</v>
      </c>
      <c r="C118" s="142" t="s">
        <v>283</v>
      </c>
      <c r="D118" s="156">
        <f t="shared" si="10"/>
        <v>0</v>
      </c>
      <c r="E118" s="156">
        <f t="shared" si="11"/>
        <v>0</v>
      </c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179"/>
      <c r="X118" s="203"/>
      <c r="Y118" s="203"/>
      <c r="Z118" s="203"/>
      <c r="AA118" s="203"/>
      <c r="AB118" s="203"/>
      <c r="AC118" s="203"/>
      <c r="AD118" s="203"/>
      <c r="AE118" s="203"/>
      <c r="AG118" s="42">
        <f t="shared" si="12"/>
        <v>0</v>
      </c>
      <c r="AH118" s="42">
        <f>Раздел2!C117</f>
        <v>0</v>
      </c>
    </row>
    <row r="119" spans="1:34" ht="15.75" customHeight="1" x14ac:dyDescent="0.25">
      <c r="A119" s="399"/>
      <c r="B119" s="238" t="s">
        <v>280</v>
      </c>
      <c r="C119" s="142" t="s">
        <v>285</v>
      </c>
      <c r="D119" s="156">
        <f t="shared" si="10"/>
        <v>0</v>
      </c>
      <c r="E119" s="156">
        <f t="shared" si="11"/>
        <v>0</v>
      </c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G119" s="42">
        <f t="shared" si="12"/>
        <v>0</v>
      </c>
      <c r="AH119" s="42">
        <f>Раздел2!C118</f>
        <v>0</v>
      </c>
    </row>
    <row r="120" spans="1:34" ht="15.75" customHeight="1" x14ac:dyDescent="0.25">
      <c r="A120" s="399"/>
      <c r="B120" s="238" t="s">
        <v>282</v>
      </c>
      <c r="C120" s="142" t="s">
        <v>287</v>
      </c>
      <c r="D120" s="156">
        <f t="shared" si="10"/>
        <v>0</v>
      </c>
      <c r="E120" s="156">
        <f t="shared" si="11"/>
        <v>0</v>
      </c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179"/>
      <c r="X120" s="203"/>
      <c r="Y120" s="203"/>
      <c r="Z120" s="203"/>
      <c r="AA120" s="203"/>
      <c r="AB120" s="203"/>
      <c r="AC120" s="203"/>
      <c r="AD120" s="203"/>
      <c r="AE120" s="203"/>
      <c r="AG120" s="42">
        <f t="shared" si="12"/>
        <v>0</v>
      </c>
      <c r="AH120" s="42">
        <f>Раздел2!C119</f>
        <v>0</v>
      </c>
    </row>
    <row r="121" spans="1:34" ht="15.75" customHeight="1" x14ac:dyDescent="0.25">
      <c r="A121" s="399"/>
      <c r="B121" s="238" t="s">
        <v>284</v>
      </c>
      <c r="C121" s="142" t="s">
        <v>289</v>
      </c>
      <c r="D121" s="156">
        <f t="shared" si="10"/>
        <v>0</v>
      </c>
      <c r="E121" s="156">
        <f t="shared" si="11"/>
        <v>0</v>
      </c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179"/>
      <c r="X121" s="203"/>
      <c r="Y121" s="203"/>
      <c r="Z121" s="203"/>
      <c r="AA121" s="203"/>
      <c r="AB121" s="203"/>
      <c r="AC121" s="203"/>
      <c r="AD121" s="203"/>
      <c r="AE121" s="203"/>
      <c r="AG121" s="42">
        <f t="shared" si="12"/>
        <v>0</v>
      </c>
      <c r="AH121" s="42">
        <f>Раздел2!C120</f>
        <v>0</v>
      </c>
    </row>
    <row r="122" spans="1:34" ht="15.75" customHeight="1" x14ac:dyDescent="0.25">
      <c r="A122" s="399"/>
      <c r="B122" s="238" t="s">
        <v>286</v>
      </c>
      <c r="C122" s="142" t="s">
        <v>291</v>
      </c>
      <c r="D122" s="156">
        <f t="shared" si="10"/>
        <v>0</v>
      </c>
      <c r="E122" s="156">
        <f t="shared" si="11"/>
        <v>0</v>
      </c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179"/>
      <c r="X122" s="203"/>
      <c r="Y122" s="203"/>
      <c r="Z122" s="203"/>
      <c r="AA122" s="203"/>
      <c r="AB122" s="203"/>
      <c r="AC122" s="203"/>
      <c r="AD122" s="203"/>
      <c r="AE122" s="203"/>
      <c r="AG122" s="42">
        <f t="shared" si="12"/>
        <v>0</v>
      </c>
      <c r="AH122" s="42">
        <f>Раздел2!C121</f>
        <v>0</v>
      </c>
    </row>
    <row r="123" spans="1:34" ht="15.75" customHeight="1" x14ac:dyDescent="0.25">
      <c r="A123" s="399"/>
      <c r="B123" s="238" t="s">
        <v>288</v>
      </c>
      <c r="C123" s="142" t="s">
        <v>293</v>
      </c>
      <c r="D123" s="156">
        <f t="shared" si="10"/>
        <v>0</v>
      </c>
      <c r="E123" s="156">
        <f t="shared" si="11"/>
        <v>0</v>
      </c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179"/>
      <c r="X123" s="203"/>
      <c r="Y123" s="203"/>
      <c r="Z123" s="203"/>
      <c r="AA123" s="203"/>
      <c r="AB123" s="203"/>
      <c r="AC123" s="203"/>
      <c r="AD123" s="203"/>
      <c r="AE123" s="203"/>
      <c r="AG123" s="42">
        <f t="shared" si="12"/>
        <v>0</v>
      </c>
      <c r="AH123" s="42">
        <f>Раздел2!C122</f>
        <v>0</v>
      </c>
    </row>
    <row r="124" spans="1:34" ht="15.75" customHeight="1" x14ac:dyDescent="0.25">
      <c r="A124" s="399"/>
      <c r="B124" s="238" t="s">
        <v>290</v>
      </c>
      <c r="C124" s="142" t="s">
        <v>295</v>
      </c>
      <c r="D124" s="156">
        <f t="shared" si="10"/>
        <v>0</v>
      </c>
      <c r="E124" s="156">
        <f t="shared" si="11"/>
        <v>0</v>
      </c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179"/>
      <c r="X124" s="203"/>
      <c r="Y124" s="203"/>
      <c r="Z124" s="203"/>
      <c r="AA124" s="203"/>
      <c r="AB124" s="203"/>
      <c r="AC124" s="203"/>
      <c r="AD124" s="203"/>
      <c r="AE124" s="203"/>
      <c r="AG124" s="42">
        <f t="shared" si="12"/>
        <v>0</v>
      </c>
      <c r="AH124" s="42">
        <f>Раздел2!C123</f>
        <v>0</v>
      </c>
    </row>
    <row r="125" spans="1:34" ht="15.75" customHeight="1" x14ac:dyDescent="0.25">
      <c r="A125" s="399"/>
      <c r="B125" s="238" t="s">
        <v>292</v>
      </c>
      <c r="C125" s="142" t="s">
        <v>297</v>
      </c>
      <c r="D125" s="156">
        <f t="shared" si="10"/>
        <v>0</v>
      </c>
      <c r="E125" s="156">
        <f t="shared" si="11"/>
        <v>0</v>
      </c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179"/>
      <c r="X125" s="203"/>
      <c r="Y125" s="203"/>
      <c r="Z125" s="203"/>
      <c r="AA125" s="203"/>
      <c r="AB125" s="203"/>
      <c r="AC125" s="203"/>
      <c r="AD125" s="203"/>
      <c r="AE125" s="203"/>
      <c r="AG125" s="42">
        <f t="shared" si="12"/>
        <v>0</v>
      </c>
      <c r="AH125" s="42">
        <f>Раздел2!C124</f>
        <v>0</v>
      </c>
    </row>
    <row r="126" spans="1:34" ht="20.25" customHeight="1" x14ac:dyDescent="0.25">
      <c r="A126" s="399"/>
      <c r="B126" s="238" t="s">
        <v>294</v>
      </c>
      <c r="C126" s="142" t="s">
        <v>299</v>
      </c>
      <c r="D126" s="156">
        <f t="shared" si="10"/>
        <v>0</v>
      </c>
      <c r="E126" s="156">
        <f t="shared" si="11"/>
        <v>0</v>
      </c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179"/>
      <c r="X126" s="203"/>
      <c r="Y126" s="203"/>
      <c r="Z126" s="203"/>
      <c r="AA126" s="203"/>
      <c r="AB126" s="203"/>
      <c r="AC126" s="203"/>
      <c r="AD126" s="203"/>
      <c r="AE126" s="203"/>
      <c r="AG126" s="42">
        <f t="shared" si="12"/>
        <v>0</v>
      </c>
      <c r="AH126" s="42">
        <f>Раздел2!C125</f>
        <v>0</v>
      </c>
    </row>
    <row r="127" spans="1:34" ht="15.75" customHeight="1" x14ac:dyDescent="0.25">
      <c r="A127" s="399"/>
      <c r="B127" s="238" t="s">
        <v>296</v>
      </c>
      <c r="C127" s="142" t="s">
        <v>301</v>
      </c>
      <c r="D127" s="156">
        <f t="shared" si="10"/>
        <v>0</v>
      </c>
      <c r="E127" s="156">
        <f t="shared" si="11"/>
        <v>0</v>
      </c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G127" s="42">
        <f t="shared" si="12"/>
        <v>0</v>
      </c>
      <c r="AH127" s="42">
        <f>Раздел2!C126</f>
        <v>0</v>
      </c>
    </row>
    <row r="128" spans="1:34" ht="15.75" customHeight="1" x14ac:dyDescent="0.25">
      <c r="A128" s="399"/>
      <c r="B128" s="238" t="s">
        <v>298</v>
      </c>
      <c r="C128" s="142" t="s">
        <v>303</v>
      </c>
      <c r="D128" s="156">
        <f t="shared" si="10"/>
        <v>0</v>
      </c>
      <c r="E128" s="156">
        <f t="shared" si="11"/>
        <v>0</v>
      </c>
      <c r="F128" s="156">
        <f>SUM(F129:F130)</f>
        <v>0</v>
      </c>
      <c r="G128" s="156">
        <f t="shared" ref="G128:AE128" si="16">SUM(G129:G130)</f>
        <v>0</v>
      </c>
      <c r="H128" s="156">
        <f t="shared" si="16"/>
        <v>0</v>
      </c>
      <c r="I128" s="156">
        <f t="shared" si="16"/>
        <v>0</v>
      </c>
      <c r="J128" s="156">
        <f t="shared" si="16"/>
        <v>0</v>
      </c>
      <c r="K128" s="156">
        <f t="shared" si="16"/>
        <v>0</v>
      </c>
      <c r="L128" s="156">
        <f t="shared" si="16"/>
        <v>0</v>
      </c>
      <c r="M128" s="156">
        <f t="shared" si="16"/>
        <v>0</v>
      </c>
      <c r="N128" s="156">
        <f t="shared" si="16"/>
        <v>0</v>
      </c>
      <c r="O128" s="156">
        <f t="shared" si="16"/>
        <v>0</v>
      </c>
      <c r="P128" s="156">
        <f t="shared" si="16"/>
        <v>0</v>
      </c>
      <c r="Q128" s="156">
        <f t="shared" si="16"/>
        <v>0</v>
      </c>
      <c r="R128" s="156">
        <f t="shared" si="16"/>
        <v>0</v>
      </c>
      <c r="S128" s="156">
        <f t="shared" si="16"/>
        <v>0</v>
      </c>
      <c r="T128" s="156">
        <f t="shared" si="16"/>
        <v>0</v>
      </c>
      <c r="U128" s="156">
        <f t="shared" si="16"/>
        <v>0</v>
      </c>
      <c r="V128" s="156">
        <f t="shared" si="16"/>
        <v>0</v>
      </c>
      <c r="W128" s="156">
        <f t="shared" si="16"/>
        <v>0</v>
      </c>
      <c r="X128" s="156">
        <f t="shared" si="16"/>
        <v>0</v>
      </c>
      <c r="Y128" s="156">
        <f t="shared" si="16"/>
        <v>0</v>
      </c>
      <c r="Z128" s="156">
        <f t="shared" si="16"/>
        <v>0</v>
      </c>
      <c r="AA128" s="156">
        <f t="shared" si="16"/>
        <v>0</v>
      </c>
      <c r="AB128" s="156">
        <f t="shared" si="16"/>
        <v>0</v>
      </c>
      <c r="AC128" s="156">
        <f t="shared" si="16"/>
        <v>0</v>
      </c>
      <c r="AD128" s="156">
        <f t="shared" si="16"/>
        <v>0</v>
      </c>
      <c r="AE128" s="156">
        <f t="shared" si="16"/>
        <v>0</v>
      </c>
      <c r="AG128" s="42">
        <f t="shared" si="12"/>
        <v>0</v>
      </c>
      <c r="AH128" s="42">
        <f>Раздел2!C127</f>
        <v>0</v>
      </c>
    </row>
    <row r="129" spans="1:34" ht="21" x14ac:dyDescent="0.25">
      <c r="A129" s="399"/>
      <c r="B129" s="239" t="s">
        <v>300</v>
      </c>
      <c r="C129" s="142" t="s">
        <v>305</v>
      </c>
      <c r="D129" s="156">
        <f t="shared" si="10"/>
        <v>0</v>
      </c>
      <c r="E129" s="156">
        <f t="shared" si="11"/>
        <v>0</v>
      </c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179"/>
      <c r="X129" s="203"/>
      <c r="Y129" s="203"/>
      <c r="Z129" s="203"/>
      <c r="AA129" s="203"/>
      <c r="AB129" s="203"/>
      <c r="AC129" s="203"/>
      <c r="AD129" s="203"/>
      <c r="AE129" s="203"/>
      <c r="AG129" s="42">
        <f t="shared" si="12"/>
        <v>0</v>
      </c>
      <c r="AH129" s="42">
        <f>Раздел2!C128</f>
        <v>0</v>
      </c>
    </row>
    <row r="130" spans="1:34" ht="15.75" customHeight="1" x14ac:dyDescent="0.25">
      <c r="B130" s="239" t="s">
        <v>302</v>
      </c>
      <c r="C130" s="142" t="s">
        <v>307</v>
      </c>
      <c r="D130" s="156">
        <f t="shared" si="10"/>
        <v>0</v>
      </c>
      <c r="E130" s="156">
        <f t="shared" si="11"/>
        <v>0</v>
      </c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179"/>
      <c r="X130" s="203"/>
      <c r="Y130" s="203"/>
      <c r="Z130" s="203"/>
      <c r="AA130" s="203"/>
      <c r="AB130" s="203"/>
      <c r="AC130" s="203"/>
      <c r="AD130" s="203"/>
      <c r="AE130" s="203"/>
      <c r="AG130" s="42">
        <f t="shared" si="12"/>
        <v>0</v>
      </c>
      <c r="AH130" s="42">
        <f>Раздел2!C129</f>
        <v>0</v>
      </c>
    </row>
    <row r="131" spans="1:34" ht="15.75" customHeight="1" x14ac:dyDescent="0.25">
      <c r="B131" s="238" t="s">
        <v>304</v>
      </c>
      <c r="C131" s="142" t="s">
        <v>309</v>
      </c>
      <c r="D131" s="156">
        <f t="shared" si="10"/>
        <v>0</v>
      </c>
      <c r="E131" s="156">
        <f t="shared" si="11"/>
        <v>0</v>
      </c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G131" s="42">
        <f t="shared" si="12"/>
        <v>0</v>
      </c>
      <c r="AH131" s="42">
        <f>Раздел2!C130</f>
        <v>0</v>
      </c>
    </row>
    <row r="132" spans="1:34" ht="15.75" customHeight="1" x14ac:dyDescent="0.25">
      <c r="B132" s="238" t="s">
        <v>306</v>
      </c>
      <c r="C132" s="142" t="s">
        <v>311</v>
      </c>
      <c r="D132" s="156">
        <f t="shared" si="10"/>
        <v>0</v>
      </c>
      <c r="E132" s="156">
        <f t="shared" si="11"/>
        <v>0</v>
      </c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179"/>
      <c r="X132" s="203"/>
      <c r="Y132" s="203"/>
      <c r="Z132" s="203"/>
      <c r="AA132" s="203"/>
      <c r="AB132" s="203"/>
      <c r="AC132" s="203"/>
      <c r="AD132" s="203"/>
      <c r="AE132" s="203"/>
      <c r="AG132" s="42">
        <f t="shared" si="12"/>
        <v>0</v>
      </c>
      <c r="AH132" s="42">
        <f>Раздел2!C131</f>
        <v>0</v>
      </c>
    </row>
    <row r="133" spans="1:34" ht="15.75" customHeight="1" x14ac:dyDescent="0.25">
      <c r="B133" s="238" t="s">
        <v>308</v>
      </c>
      <c r="C133" s="142" t="s">
        <v>313</v>
      </c>
      <c r="D133" s="156">
        <f t="shared" si="10"/>
        <v>0</v>
      </c>
      <c r="E133" s="156">
        <f t="shared" si="11"/>
        <v>0</v>
      </c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11"/>
      <c r="X133" s="209"/>
      <c r="Y133" s="209"/>
      <c r="Z133" s="209"/>
      <c r="AA133" s="209"/>
      <c r="AB133" s="209"/>
      <c r="AC133" s="209"/>
      <c r="AD133" s="209"/>
      <c r="AE133" s="209"/>
      <c r="AG133" s="42">
        <f t="shared" si="12"/>
        <v>0</v>
      </c>
      <c r="AH133" s="42">
        <f>Раздел2!C132</f>
        <v>0</v>
      </c>
    </row>
    <row r="134" spans="1:34" x14ac:dyDescent="0.25">
      <c r="B134" s="238" t="s">
        <v>310</v>
      </c>
      <c r="C134" s="142" t="s">
        <v>315</v>
      </c>
      <c r="D134" s="156">
        <f t="shared" si="10"/>
        <v>0</v>
      </c>
      <c r="E134" s="156">
        <f t="shared" si="11"/>
        <v>0</v>
      </c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179"/>
      <c r="X134" s="203"/>
      <c r="Y134" s="203"/>
      <c r="Z134" s="203"/>
      <c r="AA134" s="203"/>
      <c r="AB134" s="203"/>
      <c r="AC134" s="203"/>
      <c r="AD134" s="203"/>
      <c r="AE134" s="203"/>
      <c r="AG134" s="42">
        <f t="shared" si="12"/>
        <v>0</v>
      </c>
      <c r="AH134" s="42">
        <f>Раздел2!C133</f>
        <v>0</v>
      </c>
    </row>
    <row r="135" spans="1:34" ht="15.75" customHeight="1" x14ac:dyDescent="0.25">
      <c r="B135" s="238" t="s">
        <v>312</v>
      </c>
      <c r="C135" s="142" t="s">
        <v>317</v>
      </c>
      <c r="D135" s="156">
        <f t="shared" si="10"/>
        <v>0</v>
      </c>
      <c r="E135" s="156">
        <f t="shared" si="11"/>
        <v>0</v>
      </c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179"/>
      <c r="X135" s="203"/>
      <c r="Y135" s="203"/>
      <c r="Z135" s="203"/>
      <c r="AA135" s="203"/>
      <c r="AB135" s="203"/>
      <c r="AC135" s="203"/>
      <c r="AD135" s="203"/>
      <c r="AE135" s="203"/>
      <c r="AG135" s="42">
        <f t="shared" si="12"/>
        <v>0</v>
      </c>
      <c r="AH135" s="42">
        <f>Раздел2!C134</f>
        <v>0</v>
      </c>
    </row>
    <row r="136" spans="1:34" ht="15.75" customHeight="1" x14ac:dyDescent="0.25">
      <c r="B136" s="238" t="s">
        <v>314</v>
      </c>
      <c r="C136" s="142" t="s">
        <v>319</v>
      </c>
      <c r="D136" s="156">
        <f t="shared" si="10"/>
        <v>0</v>
      </c>
      <c r="E136" s="156">
        <f t="shared" si="11"/>
        <v>0</v>
      </c>
      <c r="F136" s="156">
        <f>SUM(F137:F138)</f>
        <v>0</v>
      </c>
      <c r="G136" s="156">
        <f t="shared" ref="G136:AE136" si="17">SUM(G137:G138)</f>
        <v>0</v>
      </c>
      <c r="H136" s="156">
        <f t="shared" si="17"/>
        <v>0</v>
      </c>
      <c r="I136" s="156">
        <f t="shared" si="17"/>
        <v>0</v>
      </c>
      <c r="J136" s="156">
        <f t="shared" si="17"/>
        <v>0</v>
      </c>
      <c r="K136" s="156">
        <f t="shared" si="17"/>
        <v>0</v>
      </c>
      <c r="L136" s="156">
        <f t="shared" si="17"/>
        <v>0</v>
      </c>
      <c r="M136" s="156">
        <f t="shared" si="17"/>
        <v>0</v>
      </c>
      <c r="N136" s="156">
        <f t="shared" si="17"/>
        <v>0</v>
      </c>
      <c r="O136" s="156">
        <f t="shared" si="17"/>
        <v>0</v>
      </c>
      <c r="P136" s="156">
        <f t="shared" si="17"/>
        <v>0</v>
      </c>
      <c r="Q136" s="156">
        <f t="shared" si="17"/>
        <v>0</v>
      </c>
      <c r="R136" s="156">
        <f t="shared" si="17"/>
        <v>0</v>
      </c>
      <c r="S136" s="156">
        <f t="shared" si="17"/>
        <v>0</v>
      </c>
      <c r="T136" s="156">
        <f t="shared" si="17"/>
        <v>0</v>
      </c>
      <c r="U136" s="156">
        <f t="shared" si="17"/>
        <v>0</v>
      </c>
      <c r="V136" s="156">
        <f t="shared" si="17"/>
        <v>0</v>
      </c>
      <c r="W136" s="156">
        <f t="shared" si="17"/>
        <v>0</v>
      </c>
      <c r="X136" s="156">
        <f t="shared" si="17"/>
        <v>0</v>
      </c>
      <c r="Y136" s="156">
        <f t="shared" si="17"/>
        <v>0</v>
      </c>
      <c r="Z136" s="156">
        <f t="shared" si="17"/>
        <v>0</v>
      </c>
      <c r="AA136" s="156">
        <f t="shared" si="17"/>
        <v>0</v>
      </c>
      <c r="AB136" s="156">
        <f t="shared" si="17"/>
        <v>0</v>
      </c>
      <c r="AC136" s="156">
        <f t="shared" si="17"/>
        <v>0</v>
      </c>
      <c r="AD136" s="156">
        <f t="shared" si="17"/>
        <v>0</v>
      </c>
      <c r="AE136" s="156">
        <f t="shared" si="17"/>
        <v>0</v>
      </c>
      <c r="AG136" s="42">
        <f t="shared" si="12"/>
        <v>0</v>
      </c>
      <c r="AH136" s="42">
        <f>Раздел2!C135</f>
        <v>0</v>
      </c>
    </row>
    <row r="137" spans="1:34" ht="20.25" customHeight="1" x14ac:dyDescent="0.25">
      <c r="B137" s="239" t="s">
        <v>316</v>
      </c>
      <c r="C137" s="142" t="s">
        <v>321</v>
      </c>
      <c r="D137" s="156">
        <f t="shared" si="10"/>
        <v>0</v>
      </c>
      <c r="E137" s="156">
        <f t="shared" si="11"/>
        <v>0</v>
      </c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179"/>
      <c r="X137" s="203"/>
      <c r="Y137" s="203"/>
      <c r="Z137" s="203"/>
      <c r="AA137" s="203"/>
      <c r="AB137" s="203"/>
      <c r="AC137" s="203"/>
      <c r="AD137" s="203"/>
      <c r="AE137" s="203"/>
      <c r="AG137" s="42">
        <f t="shared" si="12"/>
        <v>0</v>
      </c>
      <c r="AH137" s="42">
        <f>Раздел2!C136</f>
        <v>0</v>
      </c>
    </row>
    <row r="138" spans="1:34" ht="15.75" customHeight="1" x14ac:dyDescent="0.25">
      <c r="B138" s="239" t="s">
        <v>318</v>
      </c>
      <c r="C138" s="142" t="s">
        <v>323</v>
      </c>
      <c r="D138" s="156">
        <f t="shared" si="10"/>
        <v>0</v>
      </c>
      <c r="E138" s="156">
        <f t="shared" si="11"/>
        <v>0</v>
      </c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179"/>
      <c r="X138" s="203"/>
      <c r="Y138" s="203"/>
      <c r="Z138" s="203"/>
      <c r="AA138" s="203"/>
      <c r="AB138" s="203"/>
      <c r="AC138" s="203"/>
      <c r="AD138" s="203"/>
      <c r="AE138" s="203"/>
      <c r="AG138" s="42">
        <f t="shared" si="12"/>
        <v>0</v>
      </c>
      <c r="AH138" s="42">
        <f>Раздел2!C137</f>
        <v>0</v>
      </c>
    </row>
    <row r="139" spans="1:34" ht="15.75" customHeight="1" x14ac:dyDescent="0.25">
      <c r="B139" s="238" t="s">
        <v>320</v>
      </c>
      <c r="C139" s="142" t="s">
        <v>325</v>
      </c>
      <c r="D139" s="156">
        <f t="shared" ref="D139:D202" si="18">SUM(F139,AD139)</f>
        <v>0</v>
      </c>
      <c r="E139" s="156">
        <f t="shared" ref="E139:E202" si="19">SUM(G139,AE139)</f>
        <v>0</v>
      </c>
      <c r="F139" s="156">
        <f>SUM(F140:F143)</f>
        <v>0</v>
      </c>
      <c r="G139" s="156">
        <f t="shared" ref="G139:AE139" si="20">SUM(G140:G143)</f>
        <v>0</v>
      </c>
      <c r="H139" s="156">
        <f t="shared" si="20"/>
        <v>0</v>
      </c>
      <c r="I139" s="156">
        <f t="shared" si="20"/>
        <v>0</v>
      </c>
      <c r="J139" s="156">
        <f t="shared" si="20"/>
        <v>0</v>
      </c>
      <c r="K139" s="156">
        <f t="shared" si="20"/>
        <v>0</v>
      </c>
      <c r="L139" s="156">
        <f t="shared" si="20"/>
        <v>0</v>
      </c>
      <c r="M139" s="156">
        <f t="shared" si="20"/>
        <v>0</v>
      </c>
      <c r="N139" s="156">
        <f t="shared" si="20"/>
        <v>0</v>
      </c>
      <c r="O139" s="156">
        <f t="shared" si="20"/>
        <v>0</v>
      </c>
      <c r="P139" s="156">
        <f t="shared" si="20"/>
        <v>0</v>
      </c>
      <c r="Q139" s="156">
        <f t="shared" si="20"/>
        <v>0</v>
      </c>
      <c r="R139" s="156">
        <f t="shared" si="20"/>
        <v>0</v>
      </c>
      <c r="S139" s="156">
        <f t="shared" si="20"/>
        <v>0</v>
      </c>
      <c r="T139" s="156">
        <f t="shared" si="20"/>
        <v>0</v>
      </c>
      <c r="U139" s="156">
        <f t="shared" si="20"/>
        <v>0</v>
      </c>
      <c r="V139" s="156">
        <f t="shared" si="20"/>
        <v>0</v>
      </c>
      <c r="W139" s="156">
        <f t="shared" si="20"/>
        <v>0</v>
      </c>
      <c r="X139" s="156">
        <f t="shared" si="20"/>
        <v>0</v>
      </c>
      <c r="Y139" s="156">
        <f t="shared" si="20"/>
        <v>0</v>
      </c>
      <c r="Z139" s="156">
        <f t="shared" si="20"/>
        <v>0</v>
      </c>
      <c r="AA139" s="156">
        <f t="shared" si="20"/>
        <v>0</v>
      </c>
      <c r="AB139" s="156">
        <f t="shared" si="20"/>
        <v>0</v>
      </c>
      <c r="AC139" s="156">
        <f t="shared" si="20"/>
        <v>0</v>
      </c>
      <c r="AD139" s="156">
        <f t="shared" si="20"/>
        <v>0</v>
      </c>
      <c r="AE139" s="156">
        <f t="shared" si="20"/>
        <v>0</v>
      </c>
      <c r="AG139" s="42">
        <f t="shared" ref="AG139:AG202" si="21">F139-G139</f>
        <v>0</v>
      </c>
      <c r="AH139" s="42">
        <f>Раздел2!C138</f>
        <v>0</v>
      </c>
    </row>
    <row r="140" spans="1:34" ht="21" x14ac:dyDescent="0.25">
      <c r="B140" s="239" t="s">
        <v>322</v>
      </c>
      <c r="C140" s="142" t="s">
        <v>327</v>
      </c>
      <c r="D140" s="156">
        <f t="shared" si="18"/>
        <v>0</v>
      </c>
      <c r="E140" s="156">
        <f t="shared" si="19"/>
        <v>0</v>
      </c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G140" s="42">
        <f t="shared" si="21"/>
        <v>0</v>
      </c>
      <c r="AH140" s="42">
        <f>Раздел2!C139</f>
        <v>0</v>
      </c>
    </row>
    <row r="141" spans="1:34" ht="15.75" customHeight="1" x14ac:dyDescent="0.25">
      <c r="B141" s="239" t="s">
        <v>324</v>
      </c>
      <c r="C141" s="142" t="s">
        <v>329</v>
      </c>
      <c r="D141" s="156">
        <f t="shared" si="18"/>
        <v>0</v>
      </c>
      <c r="E141" s="156">
        <f t="shared" si="19"/>
        <v>0</v>
      </c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179"/>
      <c r="X141" s="203"/>
      <c r="Y141" s="203"/>
      <c r="Z141" s="203"/>
      <c r="AA141" s="203"/>
      <c r="AB141" s="203"/>
      <c r="AC141" s="203"/>
      <c r="AD141" s="203"/>
      <c r="AE141" s="203"/>
      <c r="AG141" s="42">
        <f t="shared" si="21"/>
        <v>0</v>
      </c>
      <c r="AH141" s="42">
        <f>Раздел2!C140</f>
        <v>0</v>
      </c>
    </row>
    <row r="142" spans="1:34" ht="15.75" customHeight="1" x14ac:dyDescent="0.25">
      <c r="B142" s="239" t="s">
        <v>326</v>
      </c>
      <c r="C142" s="142" t="s">
        <v>331</v>
      </c>
      <c r="D142" s="156">
        <f t="shared" si="18"/>
        <v>0</v>
      </c>
      <c r="E142" s="156">
        <f t="shared" si="19"/>
        <v>0</v>
      </c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179"/>
      <c r="X142" s="203"/>
      <c r="Y142" s="203"/>
      <c r="Z142" s="203"/>
      <c r="AA142" s="203"/>
      <c r="AB142" s="203"/>
      <c r="AC142" s="203"/>
      <c r="AD142" s="203"/>
      <c r="AE142" s="203"/>
      <c r="AG142" s="42">
        <f t="shared" si="21"/>
        <v>0</v>
      </c>
      <c r="AH142" s="42">
        <f>Раздел2!C141</f>
        <v>0</v>
      </c>
    </row>
    <row r="143" spans="1:34" x14ac:dyDescent="0.25">
      <c r="B143" s="239" t="s">
        <v>328</v>
      </c>
      <c r="C143" s="142" t="s">
        <v>333</v>
      </c>
      <c r="D143" s="156">
        <f t="shared" si="18"/>
        <v>0</v>
      </c>
      <c r="E143" s="156">
        <f t="shared" si="19"/>
        <v>0</v>
      </c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179"/>
      <c r="X143" s="203"/>
      <c r="Y143" s="203"/>
      <c r="Z143" s="203"/>
      <c r="AA143" s="203"/>
      <c r="AB143" s="203"/>
      <c r="AC143" s="203"/>
      <c r="AD143" s="203"/>
      <c r="AE143" s="203"/>
      <c r="AG143" s="42">
        <f t="shared" si="21"/>
        <v>0</v>
      </c>
      <c r="AH143" s="42">
        <f>Раздел2!C142</f>
        <v>0</v>
      </c>
    </row>
    <row r="144" spans="1:34" ht="15.75" customHeight="1" x14ac:dyDescent="0.25">
      <c r="B144" s="238" t="s">
        <v>330</v>
      </c>
      <c r="C144" s="142" t="s">
        <v>335</v>
      </c>
      <c r="D144" s="156">
        <f t="shared" si="18"/>
        <v>0</v>
      </c>
      <c r="E144" s="156">
        <f t="shared" si="19"/>
        <v>0</v>
      </c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179"/>
      <c r="X144" s="203"/>
      <c r="Y144" s="203"/>
      <c r="Z144" s="203"/>
      <c r="AA144" s="203"/>
      <c r="AB144" s="203"/>
      <c r="AC144" s="203"/>
      <c r="AD144" s="203"/>
      <c r="AE144" s="203"/>
      <c r="AG144" s="42">
        <f t="shared" si="21"/>
        <v>0</v>
      </c>
      <c r="AH144" s="42">
        <f>Раздел2!C143</f>
        <v>0</v>
      </c>
    </row>
    <row r="145" spans="2:34" ht="15.75" customHeight="1" x14ac:dyDescent="0.25">
      <c r="B145" s="238" t="s">
        <v>332</v>
      </c>
      <c r="C145" s="142" t="s">
        <v>337</v>
      </c>
      <c r="D145" s="156">
        <f t="shared" si="18"/>
        <v>0</v>
      </c>
      <c r="E145" s="156">
        <f t="shared" si="19"/>
        <v>0</v>
      </c>
      <c r="F145" s="156">
        <f>SUM(F146:F150)</f>
        <v>0</v>
      </c>
      <c r="G145" s="156">
        <f t="shared" ref="G145:AE145" si="22">SUM(G146:G150)</f>
        <v>0</v>
      </c>
      <c r="H145" s="156">
        <f t="shared" si="22"/>
        <v>0</v>
      </c>
      <c r="I145" s="156">
        <f t="shared" si="22"/>
        <v>0</v>
      </c>
      <c r="J145" s="156">
        <f t="shared" si="22"/>
        <v>0</v>
      </c>
      <c r="K145" s="156">
        <f t="shared" si="22"/>
        <v>0</v>
      </c>
      <c r="L145" s="156">
        <f t="shared" si="22"/>
        <v>0</v>
      </c>
      <c r="M145" s="156">
        <f t="shared" si="22"/>
        <v>0</v>
      </c>
      <c r="N145" s="156">
        <f t="shared" si="22"/>
        <v>0</v>
      </c>
      <c r="O145" s="156">
        <f t="shared" si="22"/>
        <v>0</v>
      </c>
      <c r="P145" s="156">
        <f t="shared" si="22"/>
        <v>0</v>
      </c>
      <c r="Q145" s="156">
        <f t="shared" si="22"/>
        <v>0</v>
      </c>
      <c r="R145" s="156">
        <f t="shared" si="22"/>
        <v>0</v>
      </c>
      <c r="S145" s="156">
        <f t="shared" si="22"/>
        <v>0</v>
      </c>
      <c r="T145" s="156">
        <f t="shared" si="22"/>
        <v>0</v>
      </c>
      <c r="U145" s="156">
        <f t="shared" si="22"/>
        <v>0</v>
      </c>
      <c r="V145" s="156">
        <f t="shared" si="22"/>
        <v>0</v>
      </c>
      <c r="W145" s="156">
        <f t="shared" si="22"/>
        <v>0</v>
      </c>
      <c r="X145" s="156">
        <f t="shared" si="22"/>
        <v>0</v>
      </c>
      <c r="Y145" s="156">
        <f t="shared" si="22"/>
        <v>0</v>
      </c>
      <c r="Z145" s="156">
        <f t="shared" si="22"/>
        <v>0</v>
      </c>
      <c r="AA145" s="156">
        <f t="shared" si="22"/>
        <v>0</v>
      </c>
      <c r="AB145" s="156">
        <f t="shared" si="22"/>
        <v>0</v>
      </c>
      <c r="AC145" s="156">
        <f t="shared" si="22"/>
        <v>0</v>
      </c>
      <c r="AD145" s="156">
        <f t="shared" si="22"/>
        <v>0</v>
      </c>
      <c r="AE145" s="156">
        <f t="shared" si="22"/>
        <v>0</v>
      </c>
      <c r="AG145" s="42">
        <f t="shared" si="21"/>
        <v>0</v>
      </c>
      <c r="AH145" s="42">
        <f>Раздел2!C144</f>
        <v>0</v>
      </c>
    </row>
    <row r="146" spans="2:34" ht="21" x14ac:dyDescent="0.25">
      <c r="B146" s="239" t="s">
        <v>334</v>
      </c>
      <c r="C146" s="142" t="s">
        <v>339</v>
      </c>
      <c r="D146" s="156">
        <f t="shared" si="18"/>
        <v>0</v>
      </c>
      <c r="E146" s="156">
        <f t="shared" si="19"/>
        <v>0</v>
      </c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179"/>
      <c r="X146" s="203"/>
      <c r="Y146" s="203"/>
      <c r="Z146" s="203"/>
      <c r="AA146" s="203"/>
      <c r="AB146" s="203"/>
      <c r="AC146" s="203"/>
      <c r="AD146" s="203"/>
      <c r="AE146" s="203"/>
      <c r="AG146" s="42">
        <f t="shared" si="21"/>
        <v>0</v>
      </c>
      <c r="AH146" s="42">
        <f>Раздел2!C145</f>
        <v>0</v>
      </c>
    </row>
    <row r="147" spans="2:34" ht="15.75" customHeight="1" x14ac:dyDescent="0.25">
      <c r="B147" s="239" t="s">
        <v>336</v>
      </c>
      <c r="C147" s="142" t="s">
        <v>341</v>
      </c>
      <c r="D147" s="156">
        <f t="shared" si="18"/>
        <v>0</v>
      </c>
      <c r="E147" s="156">
        <f t="shared" si="19"/>
        <v>0</v>
      </c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179"/>
      <c r="X147" s="203"/>
      <c r="Y147" s="203"/>
      <c r="Z147" s="203"/>
      <c r="AA147" s="203"/>
      <c r="AB147" s="203"/>
      <c r="AC147" s="203"/>
      <c r="AD147" s="203"/>
      <c r="AE147" s="203"/>
      <c r="AG147" s="42">
        <f t="shared" si="21"/>
        <v>0</v>
      </c>
      <c r="AH147" s="42">
        <f>Раздел2!C146</f>
        <v>0</v>
      </c>
    </row>
    <row r="148" spans="2:34" ht="15.75" customHeight="1" x14ac:dyDescent="0.25">
      <c r="B148" s="239" t="s">
        <v>338</v>
      </c>
      <c r="C148" s="142" t="s">
        <v>343</v>
      </c>
      <c r="D148" s="156">
        <f t="shared" si="18"/>
        <v>0</v>
      </c>
      <c r="E148" s="156">
        <f t="shared" si="19"/>
        <v>0</v>
      </c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179"/>
      <c r="X148" s="203"/>
      <c r="Y148" s="203"/>
      <c r="Z148" s="203"/>
      <c r="AA148" s="203"/>
      <c r="AB148" s="203"/>
      <c r="AC148" s="203"/>
      <c r="AD148" s="203"/>
      <c r="AE148" s="203"/>
      <c r="AG148" s="42">
        <f t="shared" si="21"/>
        <v>0</v>
      </c>
      <c r="AH148" s="42">
        <f>Раздел2!C147</f>
        <v>0</v>
      </c>
    </row>
    <row r="149" spans="2:34" ht="15.75" customHeight="1" x14ac:dyDescent="0.25">
      <c r="B149" s="239" t="s">
        <v>340</v>
      </c>
      <c r="C149" s="142" t="s">
        <v>345</v>
      </c>
      <c r="D149" s="156">
        <f t="shared" si="18"/>
        <v>0</v>
      </c>
      <c r="E149" s="156">
        <f t="shared" si="19"/>
        <v>0</v>
      </c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179"/>
      <c r="X149" s="203"/>
      <c r="Y149" s="203"/>
      <c r="Z149" s="203"/>
      <c r="AA149" s="203"/>
      <c r="AB149" s="203"/>
      <c r="AC149" s="203"/>
      <c r="AD149" s="203"/>
      <c r="AE149" s="203"/>
      <c r="AG149" s="42">
        <f t="shared" si="21"/>
        <v>0</v>
      </c>
      <c r="AH149" s="42">
        <f>Раздел2!C148</f>
        <v>0</v>
      </c>
    </row>
    <row r="150" spans="2:34" ht="15.75" customHeight="1" x14ac:dyDescent="0.25">
      <c r="B150" s="239" t="s">
        <v>342</v>
      </c>
      <c r="C150" s="142" t="s">
        <v>347</v>
      </c>
      <c r="D150" s="156">
        <f t="shared" si="18"/>
        <v>0</v>
      </c>
      <c r="E150" s="156">
        <f t="shared" si="19"/>
        <v>0</v>
      </c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179"/>
      <c r="X150" s="203"/>
      <c r="Y150" s="203"/>
      <c r="Z150" s="203"/>
      <c r="AA150" s="203"/>
      <c r="AB150" s="203"/>
      <c r="AC150" s="203"/>
      <c r="AD150" s="203"/>
      <c r="AE150" s="203"/>
      <c r="AG150" s="42">
        <f t="shared" si="21"/>
        <v>0</v>
      </c>
      <c r="AH150" s="42">
        <f>Раздел2!C149</f>
        <v>0</v>
      </c>
    </row>
    <row r="151" spans="2:34" ht="15.75" customHeight="1" x14ac:dyDescent="0.25">
      <c r="B151" s="238" t="s">
        <v>344</v>
      </c>
      <c r="C151" s="142" t="s">
        <v>349</v>
      </c>
      <c r="D151" s="156">
        <f t="shared" si="18"/>
        <v>0</v>
      </c>
      <c r="E151" s="156">
        <f t="shared" si="19"/>
        <v>0</v>
      </c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179"/>
      <c r="X151" s="203"/>
      <c r="Y151" s="203"/>
      <c r="Z151" s="203"/>
      <c r="AA151" s="203"/>
      <c r="AB151" s="203"/>
      <c r="AC151" s="203"/>
      <c r="AD151" s="203"/>
      <c r="AE151" s="203"/>
      <c r="AG151" s="42">
        <f t="shared" si="21"/>
        <v>0</v>
      </c>
      <c r="AH151" s="42">
        <f>Раздел2!C150</f>
        <v>0</v>
      </c>
    </row>
    <row r="152" spans="2:34" x14ac:dyDescent="0.25">
      <c r="B152" s="238" t="s">
        <v>346</v>
      </c>
      <c r="C152" s="142" t="s">
        <v>351</v>
      </c>
      <c r="D152" s="156">
        <f t="shared" si="18"/>
        <v>0</v>
      </c>
      <c r="E152" s="156">
        <f t="shared" si="19"/>
        <v>0</v>
      </c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179"/>
      <c r="X152" s="203"/>
      <c r="Y152" s="203"/>
      <c r="Z152" s="203"/>
      <c r="AA152" s="203"/>
      <c r="AB152" s="203"/>
      <c r="AC152" s="203"/>
      <c r="AD152" s="203"/>
      <c r="AE152" s="203"/>
      <c r="AG152" s="42">
        <f t="shared" si="21"/>
        <v>0</v>
      </c>
      <c r="AH152" s="42">
        <f>Раздел2!C151</f>
        <v>0</v>
      </c>
    </row>
    <row r="153" spans="2:34" ht="15.75" customHeight="1" x14ac:dyDescent="0.25">
      <c r="B153" s="238" t="s">
        <v>348</v>
      </c>
      <c r="C153" s="142" t="s">
        <v>353</v>
      </c>
      <c r="D153" s="156">
        <f t="shared" si="18"/>
        <v>0</v>
      </c>
      <c r="E153" s="156">
        <f t="shared" si="19"/>
        <v>0</v>
      </c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179"/>
      <c r="X153" s="203"/>
      <c r="Y153" s="203"/>
      <c r="Z153" s="203"/>
      <c r="AA153" s="203"/>
      <c r="AB153" s="203"/>
      <c r="AC153" s="203"/>
      <c r="AD153" s="203"/>
      <c r="AE153" s="203"/>
      <c r="AG153" s="42">
        <f t="shared" si="21"/>
        <v>0</v>
      </c>
      <c r="AH153" s="42">
        <f>Раздел2!C152</f>
        <v>0</v>
      </c>
    </row>
    <row r="154" spans="2:34" ht="15.75" customHeight="1" x14ac:dyDescent="0.25">
      <c r="B154" s="238" t="s">
        <v>350</v>
      </c>
      <c r="C154" s="142" t="s">
        <v>355</v>
      </c>
      <c r="D154" s="156">
        <f t="shared" si="18"/>
        <v>0</v>
      </c>
      <c r="E154" s="156">
        <f t="shared" si="19"/>
        <v>0</v>
      </c>
      <c r="F154" s="156">
        <f>SUM(F155:F159)</f>
        <v>0</v>
      </c>
      <c r="G154" s="156">
        <f t="shared" ref="G154:AE154" si="23">SUM(G155:G159)</f>
        <v>0</v>
      </c>
      <c r="H154" s="156">
        <f t="shared" si="23"/>
        <v>0</v>
      </c>
      <c r="I154" s="156">
        <f t="shared" si="23"/>
        <v>0</v>
      </c>
      <c r="J154" s="156">
        <f t="shared" si="23"/>
        <v>0</v>
      </c>
      <c r="K154" s="156">
        <f t="shared" si="23"/>
        <v>0</v>
      </c>
      <c r="L154" s="156">
        <f t="shared" si="23"/>
        <v>0</v>
      </c>
      <c r="M154" s="156">
        <f t="shared" si="23"/>
        <v>0</v>
      </c>
      <c r="N154" s="156">
        <f t="shared" si="23"/>
        <v>0</v>
      </c>
      <c r="O154" s="156">
        <f t="shared" si="23"/>
        <v>0</v>
      </c>
      <c r="P154" s="156">
        <f t="shared" si="23"/>
        <v>0</v>
      </c>
      <c r="Q154" s="156">
        <f t="shared" si="23"/>
        <v>0</v>
      </c>
      <c r="R154" s="156">
        <f t="shared" si="23"/>
        <v>0</v>
      </c>
      <c r="S154" s="156">
        <f t="shared" si="23"/>
        <v>0</v>
      </c>
      <c r="T154" s="156">
        <f t="shared" si="23"/>
        <v>0</v>
      </c>
      <c r="U154" s="156">
        <f t="shared" si="23"/>
        <v>0</v>
      </c>
      <c r="V154" s="156">
        <f t="shared" si="23"/>
        <v>0</v>
      </c>
      <c r="W154" s="156">
        <f t="shared" si="23"/>
        <v>0</v>
      </c>
      <c r="X154" s="156">
        <f t="shared" si="23"/>
        <v>0</v>
      </c>
      <c r="Y154" s="156">
        <f t="shared" si="23"/>
        <v>0</v>
      </c>
      <c r="Z154" s="156">
        <f t="shared" si="23"/>
        <v>0</v>
      </c>
      <c r="AA154" s="156">
        <f t="shared" si="23"/>
        <v>0</v>
      </c>
      <c r="AB154" s="156">
        <f t="shared" si="23"/>
        <v>0</v>
      </c>
      <c r="AC154" s="156">
        <f t="shared" si="23"/>
        <v>0</v>
      </c>
      <c r="AD154" s="156">
        <f t="shared" si="23"/>
        <v>0</v>
      </c>
      <c r="AE154" s="156">
        <f t="shared" si="23"/>
        <v>0</v>
      </c>
      <c r="AG154" s="42">
        <f t="shared" si="21"/>
        <v>0</v>
      </c>
      <c r="AH154" s="42">
        <f>Раздел2!C153</f>
        <v>0</v>
      </c>
    </row>
    <row r="155" spans="2:34" ht="21" x14ac:dyDescent="0.25">
      <c r="B155" s="239" t="s">
        <v>352</v>
      </c>
      <c r="C155" s="142" t="s">
        <v>357</v>
      </c>
      <c r="D155" s="156">
        <f t="shared" si="18"/>
        <v>0</v>
      </c>
      <c r="E155" s="156">
        <f t="shared" si="19"/>
        <v>0</v>
      </c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11"/>
      <c r="X155" s="209"/>
      <c r="Y155" s="209"/>
      <c r="Z155" s="209"/>
      <c r="AA155" s="209"/>
      <c r="AB155" s="209"/>
      <c r="AC155" s="209"/>
      <c r="AD155" s="209"/>
      <c r="AE155" s="209"/>
      <c r="AG155" s="42">
        <f t="shared" si="21"/>
        <v>0</v>
      </c>
      <c r="AH155" s="42">
        <f>Раздел2!C154</f>
        <v>0</v>
      </c>
    </row>
    <row r="156" spans="2:34" ht="15.75" customHeight="1" x14ac:dyDescent="0.25">
      <c r="B156" s="239" t="s">
        <v>354</v>
      </c>
      <c r="C156" s="142" t="s">
        <v>359</v>
      </c>
      <c r="D156" s="156">
        <f t="shared" si="18"/>
        <v>0</v>
      </c>
      <c r="E156" s="156">
        <f t="shared" si="19"/>
        <v>0</v>
      </c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179"/>
      <c r="X156" s="203"/>
      <c r="Y156" s="203"/>
      <c r="Z156" s="203"/>
      <c r="AA156" s="203"/>
      <c r="AB156" s="203"/>
      <c r="AC156" s="203"/>
      <c r="AD156" s="203"/>
      <c r="AE156" s="203"/>
      <c r="AG156" s="42">
        <f t="shared" si="21"/>
        <v>0</v>
      </c>
      <c r="AH156" s="42">
        <f>Раздел2!C155</f>
        <v>0</v>
      </c>
    </row>
    <row r="157" spans="2:34" ht="15.75" customHeight="1" x14ac:dyDescent="0.25">
      <c r="B157" s="239" t="s">
        <v>356</v>
      </c>
      <c r="C157" s="142" t="s">
        <v>361</v>
      </c>
      <c r="D157" s="156">
        <f t="shared" si="18"/>
        <v>0</v>
      </c>
      <c r="E157" s="156">
        <f t="shared" si="19"/>
        <v>0</v>
      </c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179"/>
      <c r="X157" s="203"/>
      <c r="Y157" s="203"/>
      <c r="Z157" s="203"/>
      <c r="AA157" s="203"/>
      <c r="AB157" s="203"/>
      <c r="AC157" s="203"/>
      <c r="AD157" s="203"/>
      <c r="AE157" s="203"/>
      <c r="AG157" s="42">
        <f t="shared" si="21"/>
        <v>0</v>
      </c>
      <c r="AH157" s="42">
        <f>Раздел2!C156</f>
        <v>0</v>
      </c>
    </row>
    <row r="158" spans="2:34" ht="15.75" customHeight="1" x14ac:dyDescent="0.25">
      <c r="B158" s="239" t="s">
        <v>358</v>
      </c>
      <c r="C158" s="142" t="s">
        <v>363</v>
      </c>
      <c r="D158" s="156">
        <f t="shared" si="18"/>
        <v>0</v>
      </c>
      <c r="E158" s="156">
        <f t="shared" si="19"/>
        <v>0</v>
      </c>
      <c r="F158" s="203"/>
      <c r="G158" s="205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179"/>
      <c r="X158" s="203"/>
      <c r="Y158" s="203"/>
      <c r="Z158" s="205"/>
      <c r="AA158" s="203"/>
      <c r="AB158" s="203"/>
      <c r="AC158" s="203"/>
      <c r="AD158" s="203"/>
      <c r="AE158" s="203"/>
      <c r="AG158" s="42">
        <f t="shared" si="21"/>
        <v>0</v>
      </c>
      <c r="AH158" s="42">
        <f>Раздел2!C157</f>
        <v>0</v>
      </c>
    </row>
    <row r="159" spans="2:34" ht="15.75" customHeight="1" x14ac:dyDescent="0.25">
      <c r="B159" s="256" t="s">
        <v>849</v>
      </c>
      <c r="C159" s="142" t="s">
        <v>365</v>
      </c>
      <c r="D159" s="156">
        <f t="shared" si="18"/>
        <v>0</v>
      </c>
      <c r="E159" s="156">
        <f t="shared" si="19"/>
        <v>0</v>
      </c>
      <c r="F159" s="203"/>
      <c r="G159" s="205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179"/>
      <c r="X159" s="203"/>
      <c r="Y159" s="203"/>
      <c r="Z159" s="205"/>
      <c r="AA159" s="203"/>
      <c r="AB159" s="203"/>
      <c r="AC159" s="203"/>
      <c r="AD159" s="203"/>
      <c r="AE159" s="203"/>
      <c r="AG159" s="42">
        <f t="shared" si="21"/>
        <v>0</v>
      </c>
      <c r="AH159" s="42">
        <f>Раздел2!C158</f>
        <v>0</v>
      </c>
    </row>
    <row r="160" spans="2:34" ht="15.75" customHeight="1" x14ac:dyDescent="0.25">
      <c r="B160" s="238" t="s">
        <v>360</v>
      </c>
      <c r="C160" s="142" t="s">
        <v>367</v>
      </c>
      <c r="D160" s="156">
        <f t="shared" si="18"/>
        <v>0</v>
      </c>
      <c r="E160" s="156">
        <f t="shared" si="19"/>
        <v>0</v>
      </c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179"/>
      <c r="X160" s="203"/>
      <c r="Y160" s="203"/>
      <c r="Z160" s="203"/>
      <c r="AA160" s="203"/>
      <c r="AB160" s="203"/>
      <c r="AC160" s="203"/>
      <c r="AD160" s="203"/>
      <c r="AE160" s="203"/>
      <c r="AG160" s="42">
        <f t="shared" si="21"/>
        <v>0</v>
      </c>
      <c r="AH160" s="42">
        <f>Раздел2!C159</f>
        <v>0</v>
      </c>
    </row>
    <row r="161" spans="2:34" ht="15.75" customHeight="1" x14ac:dyDescent="0.25">
      <c r="B161" s="238" t="s">
        <v>362</v>
      </c>
      <c r="C161" s="142" t="s">
        <v>369</v>
      </c>
      <c r="D161" s="156">
        <f t="shared" si="18"/>
        <v>0</v>
      </c>
      <c r="E161" s="156">
        <f t="shared" si="19"/>
        <v>0</v>
      </c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179"/>
      <c r="X161" s="203"/>
      <c r="Y161" s="203"/>
      <c r="Z161" s="203"/>
      <c r="AA161" s="203"/>
      <c r="AB161" s="203"/>
      <c r="AC161" s="203"/>
      <c r="AD161" s="203"/>
      <c r="AE161" s="203"/>
      <c r="AG161" s="42">
        <f t="shared" si="21"/>
        <v>0</v>
      </c>
      <c r="AH161" s="42">
        <f>Раздел2!C160</f>
        <v>0</v>
      </c>
    </row>
    <row r="162" spans="2:34" ht="15.75" customHeight="1" x14ac:dyDescent="0.25">
      <c r="B162" s="238" t="s">
        <v>364</v>
      </c>
      <c r="C162" s="142" t="s">
        <v>371</v>
      </c>
      <c r="D162" s="156">
        <f t="shared" si="18"/>
        <v>0</v>
      </c>
      <c r="E162" s="156">
        <f t="shared" si="19"/>
        <v>0</v>
      </c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179"/>
      <c r="X162" s="203"/>
      <c r="Y162" s="203"/>
      <c r="Z162" s="203"/>
      <c r="AA162" s="203"/>
      <c r="AB162" s="203"/>
      <c r="AC162" s="203"/>
      <c r="AD162" s="203"/>
      <c r="AE162" s="203"/>
      <c r="AG162" s="42">
        <f t="shared" si="21"/>
        <v>0</v>
      </c>
      <c r="AH162" s="42">
        <f>Раздел2!C161</f>
        <v>0</v>
      </c>
    </row>
    <row r="163" spans="2:34" ht="15.75" customHeight="1" x14ac:dyDescent="0.25">
      <c r="B163" s="238" t="s">
        <v>366</v>
      </c>
      <c r="C163" s="142" t="s">
        <v>373</v>
      </c>
      <c r="D163" s="156">
        <f t="shared" si="18"/>
        <v>0</v>
      </c>
      <c r="E163" s="156">
        <f t="shared" si="19"/>
        <v>0</v>
      </c>
      <c r="F163" s="203"/>
      <c r="G163" s="205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179"/>
      <c r="X163" s="203"/>
      <c r="Y163" s="203"/>
      <c r="Z163" s="205"/>
      <c r="AA163" s="203"/>
      <c r="AB163" s="203"/>
      <c r="AC163" s="203"/>
      <c r="AD163" s="203"/>
      <c r="AE163" s="203"/>
      <c r="AG163" s="42">
        <f t="shared" si="21"/>
        <v>0</v>
      </c>
      <c r="AH163" s="42">
        <f>Раздел2!C162</f>
        <v>0</v>
      </c>
    </row>
    <row r="164" spans="2:34" ht="15.75" customHeight="1" x14ac:dyDescent="0.25">
      <c r="B164" s="238" t="s">
        <v>368</v>
      </c>
      <c r="C164" s="142" t="s">
        <v>375</v>
      </c>
      <c r="D164" s="156">
        <f t="shared" si="18"/>
        <v>0</v>
      </c>
      <c r="E164" s="156">
        <f t="shared" si="19"/>
        <v>0</v>
      </c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G164" s="42">
        <f t="shared" si="21"/>
        <v>0</v>
      </c>
      <c r="AH164" s="42">
        <f>Раздел2!C163</f>
        <v>0</v>
      </c>
    </row>
    <row r="165" spans="2:34" ht="15.75" customHeight="1" x14ac:dyDescent="0.25">
      <c r="B165" s="238" t="s">
        <v>370</v>
      </c>
      <c r="C165" s="142" t="s">
        <v>377</v>
      </c>
      <c r="D165" s="156">
        <f t="shared" si="18"/>
        <v>0</v>
      </c>
      <c r="E165" s="156">
        <f t="shared" si="19"/>
        <v>0</v>
      </c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179"/>
      <c r="X165" s="203"/>
      <c r="Y165" s="203"/>
      <c r="Z165" s="203"/>
      <c r="AA165" s="203"/>
      <c r="AB165" s="203"/>
      <c r="AC165" s="203"/>
      <c r="AD165" s="203"/>
      <c r="AE165" s="203"/>
      <c r="AG165" s="42">
        <f t="shared" si="21"/>
        <v>0</v>
      </c>
      <c r="AH165" s="42">
        <f>Раздел2!C164</f>
        <v>0</v>
      </c>
    </row>
    <row r="166" spans="2:34" ht="15.75" customHeight="1" x14ac:dyDescent="0.25">
      <c r="B166" s="238" t="s">
        <v>372</v>
      </c>
      <c r="C166" s="142" t="s">
        <v>379</v>
      </c>
      <c r="D166" s="156">
        <f t="shared" si="18"/>
        <v>1</v>
      </c>
      <c r="E166" s="156">
        <f t="shared" si="19"/>
        <v>0</v>
      </c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179"/>
      <c r="X166" s="203"/>
      <c r="Y166" s="203"/>
      <c r="Z166" s="203"/>
      <c r="AA166" s="203"/>
      <c r="AB166" s="203"/>
      <c r="AC166" s="203"/>
      <c r="AD166" s="196">
        <v>1</v>
      </c>
      <c r="AE166" s="196"/>
      <c r="AG166" s="42">
        <f t="shared" si="21"/>
        <v>0</v>
      </c>
      <c r="AH166" s="42">
        <f>Раздел2!C165</f>
        <v>1</v>
      </c>
    </row>
    <row r="167" spans="2:34" ht="15.75" customHeight="1" x14ac:dyDescent="0.25">
      <c r="B167" s="238" t="s">
        <v>374</v>
      </c>
      <c r="C167" s="142" t="s">
        <v>381</v>
      </c>
      <c r="D167" s="156">
        <f t="shared" si="18"/>
        <v>0</v>
      </c>
      <c r="E167" s="156">
        <f t="shared" si="19"/>
        <v>0</v>
      </c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179"/>
      <c r="X167" s="203"/>
      <c r="Y167" s="203"/>
      <c r="Z167" s="203"/>
      <c r="AA167" s="203"/>
      <c r="AB167" s="203"/>
      <c r="AC167" s="203"/>
      <c r="AD167" s="203"/>
      <c r="AE167" s="203"/>
      <c r="AG167" s="42">
        <f t="shared" si="21"/>
        <v>0</v>
      </c>
      <c r="AH167" s="42">
        <f>Раздел2!C166</f>
        <v>0</v>
      </c>
    </row>
    <row r="168" spans="2:34" ht="15.75" customHeight="1" x14ac:dyDescent="0.25">
      <c r="B168" s="238" t="s">
        <v>376</v>
      </c>
      <c r="C168" s="142" t="s">
        <v>383</v>
      </c>
      <c r="D168" s="156">
        <f t="shared" si="18"/>
        <v>0</v>
      </c>
      <c r="E168" s="156">
        <f t="shared" si="19"/>
        <v>0</v>
      </c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179"/>
      <c r="X168" s="203"/>
      <c r="Y168" s="203"/>
      <c r="Z168" s="203"/>
      <c r="AA168" s="203"/>
      <c r="AB168" s="203"/>
      <c r="AC168" s="203"/>
      <c r="AD168" s="203"/>
      <c r="AE168" s="203"/>
      <c r="AG168" s="42">
        <f t="shared" si="21"/>
        <v>0</v>
      </c>
      <c r="AH168" s="42">
        <f>Раздел2!C167</f>
        <v>0</v>
      </c>
    </row>
    <row r="169" spans="2:34" ht="15.75" customHeight="1" x14ac:dyDescent="0.25">
      <c r="B169" s="238" t="s">
        <v>378</v>
      </c>
      <c r="C169" s="142" t="s">
        <v>385</v>
      </c>
      <c r="D169" s="156">
        <f t="shared" si="18"/>
        <v>0</v>
      </c>
      <c r="E169" s="156">
        <f t="shared" si="19"/>
        <v>0</v>
      </c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179"/>
      <c r="X169" s="203"/>
      <c r="Y169" s="203"/>
      <c r="Z169" s="203"/>
      <c r="AA169" s="203"/>
      <c r="AB169" s="203"/>
      <c r="AC169" s="203"/>
      <c r="AD169" s="203"/>
      <c r="AE169" s="203"/>
      <c r="AG169" s="42">
        <f t="shared" si="21"/>
        <v>0</v>
      </c>
      <c r="AH169" s="42">
        <f>Раздел2!C168</f>
        <v>0</v>
      </c>
    </row>
    <row r="170" spans="2:34" ht="15.75" customHeight="1" x14ac:dyDescent="0.25">
      <c r="B170" s="238" t="s">
        <v>380</v>
      </c>
      <c r="C170" s="142" t="s">
        <v>387</v>
      </c>
      <c r="D170" s="156">
        <f t="shared" si="18"/>
        <v>0</v>
      </c>
      <c r="E170" s="156">
        <f t="shared" si="19"/>
        <v>0</v>
      </c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179"/>
      <c r="X170" s="203"/>
      <c r="Y170" s="203"/>
      <c r="Z170" s="203"/>
      <c r="AA170" s="203"/>
      <c r="AB170" s="203"/>
      <c r="AC170" s="203"/>
      <c r="AD170" s="203"/>
      <c r="AE170" s="203"/>
      <c r="AG170" s="42">
        <f t="shared" si="21"/>
        <v>0</v>
      </c>
      <c r="AH170" s="42">
        <f>Раздел2!C169</f>
        <v>0</v>
      </c>
    </row>
    <row r="171" spans="2:34" ht="15.75" customHeight="1" x14ac:dyDescent="0.25">
      <c r="B171" s="255" t="s">
        <v>850</v>
      </c>
      <c r="C171" s="142" t="s">
        <v>389</v>
      </c>
      <c r="D171" s="156">
        <f t="shared" si="18"/>
        <v>0</v>
      </c>
      <c r="E171" s="156">
        <f t="shared" si="19"/>
        <v>0</v>
      </c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179"/>
      <c r="X171" s="203"/>
      <c r="Y171" s="203"/>
      <c r="Z171" s="203"/>
      <c r="AA171" s="203"/>
      <c r="AB171" s="203"/>
      <c r="AC171" s="203"/>
      <c r="AD171" s="203"/>
      <c r="AE171" s="203"/>
      <c r="AG171" s="42">
        <f t="shared" si="21"/>
        <v>0</v>
      </c>
      <c r="AH171" s="42">
        <f>Раздел2!C170</f>
        <v>0</v>
      </c>
    </row>
    <row r="172" spans="2:34" ht="15.75" customHeight="1" x14ac:dyDescent="0.25">
      <c r="B172" s="238" t="s">
        <v>382</v>
      </c>
      <c r="C172" s="142" t="s">
        <v>391</v>
      </c>
      <c r="D172" s="156">
        <f t="shared" si="18"/>
        <v>0</v>
      </c>
      <c r="E172" s="156">
        <f t="shared" si="19"/>
        <v>0</v>
      </c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179"/>
      <c r="X172" s="203"/>
      <c r="Y172" s="203"/>
      <c r="Z172" s="203"/>
      <c r="AA172" s="203"/>
      <c r="AB172" s="203"/>
      <c r="AC172" s="203"/>
      <c r="AD172" s="203"/>
      <c r="AE172" s="203"/>
      <c r="AG172" s="42">
        <f t="shared" si="21"/>
        <v>0</v>
      </c>
      <c r="AH172" s="42">
        <f>Раздел2!C171</f>
        <v>0</v>
      </c>
    </row>
    <row r="173" spans="2:34" ht="15" customHeight="1" x14ac:dyDescent="0.25">
      <c r="B173" s="238" t="s">
        <v>384</v>
      </c>
      <c r="C173" s="142" t="s">
        <v>393</v>
      </c>
      <c r="D173" s="156">
        <f t="shared" si="18"/>
        <v>0</v>
      </c>
      <c r="E173" s="156">
        <f t="shared" si="19"/>
        <v>0</v>
      </c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179"/>
      <c r="X173" s="203"/>
      <c r="Y173" s="203"/>
      <c r="Z173" s="203"/>
      <c r="AA173" s="203"/>
      <c r="AB173" s="203"/>
      <c r="AC173" s="203"/>
      <c r="AD173" s="203"/>
      <c r="AE173" s="203"/>
      <c r="AG173" s="42">
        <f t="shared" si="21"/>
        <v>0</v>
      </c>
      <c r="AH173" s="42">
        <f>Раздел2!C172</f>
        <v>0</v>
      </c>
    </row>
    <row r="174" spans="2:34" ht="20.25" customHeight="1" x14ac:dyDescent="0.25">
      <c r="B174" s="238" t="s">
        <v>386</v>
      </c>
      <c r="C174" s="142" t="s">
        <v>395</v>
      </c>
      <c r="D174" s="156">
        <f t="shared" si="18"/>
        <v>0</v>
      </c>
      <c r="E174" s="156">
        <f t="shared" si="19"/>
        <v>0</v>
      </c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179"/>
      <c r="X174" s="203"/>
      <c r="Y174" s="203"/>
      <c r="Z174" s="203"/>
      <c r="AA174" s="203"/>
      <c r="AB174" s="203"/>
      <c r="AC174" s="203"/>
      <c r="AD174" s="203"/>
      <c r="AE174" s="203"/>
      <c r="AG174" s="42">
        <f t="shared" si="21"/>
        <v>0</v>
      </c>
      <c r="AH174" s="42">
        <f>Раздел2!C173</f>
        <v>0</v>
      </c>
    </row>
    <row r="175" spans="2:34" ht="15" customHeight="1" x14ac:dyDescent="0.25">
      <c r="B175" s="238" t="s">
        <v>388</v>
      </c>
      <c r="C175" s="142" t="s">
        <v>397</v>
      </c>
      <c r="D175" s="156">
        <f t="shared" si="18"/>
        <v>0</v>
      </c>
      <c r="E175" s="156">
        <f t="shared" si="19"/>
        <v>0</v>
      </c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179"/>
      <c r="X175" s="203"/>
      <c r="Y175" s="203"/>
      <c r="Z175" s="203"/>
      <c r="AA175" s="203"/>
      <c r="AB175" s="203"/>
      <c r="AC175" s="203"/>
      <c r="AD175" s="203"/>
      <c r="AE175" s="203"/>
      <c r="AG175" s="42">
        <f t="shared" si="21"/>
        <v>0</v>
      </c>
      <c r="AH175" s="42">
        <f>Раздел2!C174</f>
        <v>0</v>
      </c>
    </row>
    <row r="176" spans="2:34" ht="15" customHeight="1" x14ac:dyDescent="0.25">
      <c r="B176" s="238" t="s">
        <v>390</v>
      </c>
      <c r="C176" s="142" t="s">
        <v>399</v>
      </c>
      <c r="D176" s="156">
        <f t="shared" si="18"/>
        <v>0</v>
      </c>
      <c r="E176" s="156">
        <f t="shared" si="19"/>
        <v>0</v>
      </c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179"/>
      <c r="X176" s="203"/>
      <c r="Y176" s="203"/>
      <c r="Z176" s="203"/>
      <c r="AA176" s="203"/>
      <c r="AB176" s="203"/>
      <c r="AC176" s="203"/>
      <c r="AD176" s="203"/>
      <c r="AE176" s="203"/>
      <c r="AG176" s="42">
        <f t="shared" si="21"/>
        <v>0</v>
      </c>
      <c r="AH176" s="42">
        <f>Раздел2!C175</f>
        <v>0</v>
      </c>
    </row>
    <row r="177" spans="2:34" ht="15.75" customHeight="1" x14ac:dyDescent="0.25">
      <c r="B177" s="238" t="s">
        <v>392</v>
      </c>
      <c r="C177" s="142" t="s">
        <v>401</v>
      </c>
      <c r="D177" s="156">
        <f t="shared" si="18"/>
        <v>0</v>
      </c>
      <c r="E177" s="156">
        <f t="shared" si="19"/>
        <v>0</v>
      </c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G177" s="42">
        <f t="shared" si="21"/>
        <v>0</v>
      </c>
      <c r="AH177" s="42">
        <f>Раздел2!C176</f>
        <v>0</v>
      </c>
    </row>
    <row r="178" spans="2:34" ht="21" x14ac:dyDescent="0.25">
      <c r="B178" s="238" t="s">
        <v>394</v>
      </c>
      <c r="C178" s="142" t="s">
        <v>403</v>
      </c>
      <c r="D178" s="156">
        <f t="shared" si="18"/>
        <v>0</v>
      </c>
      <c r="E178" s="156">
        <f t="shared" si="19"/>
        <v>0</v>
      </c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G178" s="42">
        <f t="shared" si="21"/>
        <v>0</v>
      </c>
      <c r="AH178" s="42">
        <f>Раздел2!C177</f>
        <v>0</v>
      </c>
    </row>
    <row r="179" spans="2:34" ht="21" x14ac:dyDescent="0.25">
      <c r="B179" s="238" t="s">
        <v>396</v>
      </c>
      <c r="C179" s="142" t="s">
        <v>405</v>
      </c>
      <c r="D179" s="156">
        <f t="shared" si="18"/>
        <v>0</v>
      </c>
      <c r="E179" s="156">
        <f t="shared" si="19"/>
        <v>0</v>
      </c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G179" s="42">
        <f t="shared" si="21"/>
        <v>0</v>
      </c>
      <c r="AH179" s="42">
        <f>Раздел2!C178</f>
        <v>0</v>
      </c>
    </row>
    <row r="180" spans="2:34" ht="15.75" customHeight="1" x14ac:dyDescent="0.25">
      <c r="B180" s="238" t="s">
        <v>398</v>
      </c>
      <c r="C180" s="142" t="s">
        <v>407</v>
      </c>
      <c r="D180" s="156">
        <f t="shared" si="18"/>
        <v>0</v>
      </c>
      <c r="E180" s="156">
        <f t="shared" si="19"/>
        <v>0</v>
      </c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G180" s="42">
        <f t="shared" si="21"/>
        <v>0</v>
      </c>
      <c r="AH180" s="42">
        <f>Раздел2!C179</f>
        <v>0</v>
      </c>
    </row>
    <row r="181" spans="2:34" x14ac:dyDescent="0.25">
      <c r="B181" s="238" t="s">
        <v>400</v>
      </c>
      <c r="C181" s="142" t="s">
        <v>409</v>
      </c>
      <c r="D181" s="156">
        <f t="shared" si="18"/>
        <v>0</v>
      </c>
      <c r="E181" s="156">
        <f t="shared" si="19"/>
        <v>0</v>
      </c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G181" s="42">
        <f t="shared" si="21"/>
        <v>0</v>
      </c>
      <c r="AH181" s="42">
        <f>Раздел2!C180</f>
        <v>0</v>
      </c>
    </row>
    <row r="182" spans="2:34" x14ac:dyDescent="0.25">
      <c r="B182" s="238" t="s">
        <v>402</v>
      </c>
      <c r="C182" s="142" t="s">
        <v>411</v>
      </c>
      <c r="D182" s="156">
        <f t="shared" si="18"/>
        <v>0</v>
      </c>
      <c r="E182" s="156">
        <f t="shared" si="19"/>
        <v>0</v>
      </c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G182" s="42">
        <f t="shared" si="21"/>
        <v>0</v>
      </c>
      <c r="AH182" s="42">
        <f>Раздел2!C181</f>
        <v>0</v>
      </c>
    </row>
    <row r="183" spans="2:34" ht="15.75" customHeight="1" x14ac:dyDescent="0.25">
      <c r="B183" s="238" t="s">
        <v>404</v>
      </c>
      <c r="C183" s="142" t="s">
        <v>413</v>
      </c>
      <c r="D183" s="156">
        <f t="shared" si="18"/>
        <v>0</v>
      </c>
      <c r="E183" s="156">
        <f t="shared" si="19"/>
        <v>0</v>
      </c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G183" s="42">
        <f t="shared" si="21"/>
        <v>0</v>
      </c>
      <c r="AH183" s="42">
        <f>Раздел2!C182</f>
        <v>0</v>
      </c>
    </row>
    <row r="184" spans="2:34" ht="15.75" customHeight="1" x14ac:dyDescent="0.25">
      <c r="B184" s="238" t="s">
        <v>406</v>
      </c>
      <c r="C184" s="142" t="s">
        <v>415</v>
      </c>
      <c r="D184" s="156">
        <f t="shared" si="18"/>
        <v>0</v>
      </c>
      <c r="E184" s="156">
        <f t="shared" si="19"/>
        <v>0</v>
      </c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179"/>
      <c r="X184" s="203"/>
      <c r="Y184" s="203"/>
      <c r="Z184" s="203"/>
      <c r="AA184" s="203"/>
      <c r="AB184" s="203"/>
      <c r="AC184" s="203"/>
      <c r="AD184" s="203"/>
      <c r="AE184" s="203"/>
      <c r="AG184" s="42">
        <f t="shared" si="21"/>
        <v>0</v>
      </c>
      <c r="AH184" s="42">
        <f>Раздел2!C183</f>
        <v>0</v>
      </c>
    </row>
    <row r="185" spans="2:34" ht="21" x14ac:dyDescent="0.25">
      <c r="B185" s="238" t="s">
        <v>408</v>
      </c>
      <c r="C185" s="142" t="s">
        <v>417</v>
      </c>
      <c r="D185" s="156">
        <f t="shared" si="18"/>
        <v>0</v>
      </c>
      <c r="E185" s="156">
        <f t="shared" si="19"/>
        <v>0</v>
      </c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179"/>
      <c r="X185" s="203"/>
      <c r="Y185" s="203"/>
      <c r="Z185" s="203"/>
      <c r="AA185" s="203"/>
      <c r="AB185" s="203"/>
      <c r="AC185" s="203"/>
      <c r="AD185" s="203"/>
      <c r="AE185" s="203"/>
      <c r="AG185" s="42">
        <f t="shared" si="21"/>
        <v>0</v>
      </c>
      <c r="AH185" s="42">
        <f>Раздел2!C184</f>
        <v>0</v>
      </c>
    </row>
    <row r="186" spans="2:34" ht="21" x14ac:dyDescent="0.25">
      <c r="B186" s="238" t="s">
        <v>410</v>
      </c>
      <c r="C186" s="142" t="s">
        <v>419</v>
      </c>
      <c r="D186" s="156">
        <f t="shared" si="18"/>
        <v>0</v>
      </c>
      <c r="E186" s="156">
        <f t="shared" si="19"/>
        <v>0</v>
      </c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179"/>
      <c r="X186" s="203"/>
      <c r="Y186" s="203"/>
      <c r="Z186" s="203"/>
      <c r="AA186" s="203"/>
      <c r="AB186" s="203"/>
      <c r="AC186" s="203"/>
      <c r="AD186" s="203"/>
      <c r="AE186" s="203"/>
      <c r="AG186" s="42">
        <f t="shared" si="21"/>
        <v>0</v>
      </c>
      <c r="AH186" s="42">
        <f>Раздел2!C185</f>
        <v>0</v>
      </c>
    </row>
    <row r="187" spans="2:34" ht="21" x14ac:dyDescent="0.25">
      <c r="B187" s="238" t="s">
        <v>412</v>
      </c>
      <c r="C187" s="142" t="s">
        <v>421</v>
      </c>
      <c r="D187" s="156">
        <f t="shared" si="18"/>
        <v>0</v>
      </c>
      <c r="E187" s="156">
        <f t="shared" si="19"/>
        <v>0</v>
      </c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179"/>
      <c r="X187" s="203"/>
      <c r="Y187" s="203"/>
      <c r="Z187" s="203"/>
      <c r="AA187" s="203"/>
      <c r="AB187" s="203"/>
      <c r="AC187" s="203"/>
      <c r="AD187" s="203"/>
      <c r="AE187" s="203"/>
      <c r="AG187" s="42">
        <f t="shared" si="21"/>
        <v>0</v>
      </c>
      <c r="AH187" s="42">
        <f>Раздел2!C186</f>
        <v>0</v>
      </c>
    </row>
    <row r="188" spans="2:34" ht="15.75" customHeight="1" x14ac:dyDescent="0.25">
      <c r="B188" s="238" t="s">
        <v>414</v>
      </c>
      <c r="C188" s="142" t="s">
        <v>423</v>
      </c>
      <c r="D188" s="156">
        <f t="shared" si="18"/>
        <v>0</v>
      </c>
      <c r="E188" s="156">
        <f t="shared" si="19"/>
        <v>0</v>
      </c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179"/>
      <c r="X188" s="203"/>
      <c r="Y188" s="203"/>
      <c r="Z188" s="203"/>
      <c r="AA188" s="203"/>
      <c r="AB188" s="203"/>
      <c r="AC188" s="203"/>
      <c r="AD188" s="203"/>
      <c r="AE188" s="203"/>
      <c r="AG188" s="42">
        <f t="shared" si="21"/>
        <v>0</v>
      </c>
      <c r="AH188" s="42">
        <f>Раздел2!C187</f>
        <v>0</v>
      </c>
    </row>
    <row r="189" spans="2:34" ht="15.75" customHeight="1" x14ac:dyDescent="0.25">
      <c r="B189" s="238" t="s">
        <v>416</v>
      </c>
      <c r="C189" s="142" t="s">
        <v>425</v>
      </c>
      <c r="D189" s="156">
        <f t="shared" si="18"/>
        <v>0</v>
      </c>
      <c r="E189" s="156">
        <f t="shared" si="19"/>
        <v>0</v>
      </c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179"/>
      <c r="X189" s="203"/>
      <c r="Y189" s="203"/>
      <c r="Z189" s="203"/>
      <c r="AA189" s="203"/>
      <c r="AB189" s="203"/>
      <c r="AC189" s="203"/>
      <c r="AD189" s="203"/>
      <c r="AE189" s="203"/>
      <c r="AG189" s="42">
        <f t="shared" si="21"/>
        <v>0</v>
      </c>
      <c r="AH189" s="42">
        <f>Раздел2!C188</f>
        <v>0</v>
      </c>
    </row>
    <row r="190" spans="2:34" ht="15.75" customHeight="1" x14ac:dyDescent="0.25">
      <c r="B190" s="238" t="s">
        <v>418</v>
      </c>
      <c r="C190" s="142" t="s">
        <v>427</v>
      </c>
      <c r="D190" s="156">
        <f t="shared" si="18"/>
        <v>0</v>
      </c>
      <c r="E190" s="156">
        <f t="shared" si="19"/>
        <v>0</v>
      </c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179"/>
      <c r="X190" s="203"/>
      <c r="Y190" s="203"/>
      <c r="Z190" s="203"/>
      <c r="AA190" s="203"/>
      <c r="AB190" s="203"/>
      <c r="AC190" s="203"/>
      <c r="AD190" s="203"/>
      <c r="AE190" s="203"/>
      <c r="AG190" s="42">
        <f t="shared" si="21"/>
        <v>0</v>
      </c>
      <c r="AH190" s="42">
        <f>Раздел2!C189</f>
        <v>0</v>
      </c>
    </row>
    <row r="191" spans="2:34" x14ac:dyDescent="0.25">
      <c r="B191" s="238" t="s">
        <v>420</v>
      </c>
      <c r="C191" s="142" t="s">
        <v>429</v>
      </c>
      <c r="D191" s="156">
        <f t="shared" si="18"/>
        <v>0</v>
      </c>
      <c r="E191" s="156">
        <f t="shared" si="19"/>
        <v>0</v>
      </c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179"/>
      <c r="X191" s="203"/>
      <c r="Y191" s="203"/>
      <c r="Z191" s="203"/>
      <c r="AA191" s="203"/>
      <c r="AB191" s="203"/>
      <c r="AC191" s="203"/>
      <c r="AD191" s="203"/>
      <c r="AE191" s="203"/>
      <c r="AG191" s="42">
        <f t="shared" si="21"/>
        <v>0</v>
      </c>
      <c r="AH191" s="42">
        <f>Раздел2!C190</f>
        <v>0</v>
      </c>
    </row>
    <row r="192" spans="2:34" ht="15.75" customHeight="1" x14ac:dyDescent="0.25">
      <c r="B192" s="238" t="s">
        <v>422</v>
      </c>
      <c r="C192" s="142" t="s">
        <v>431</v>
      </c>
      <c r="D192" s="156">
        <f t="shared" si="18"/>
        <v>0</v>
      </c>
      <c r="E192" s="156">
        <f t="shared" si="19"/>
        <v>0</v>
      </c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179"/>
      <c r="X192" s="203"/>
      <c r="Y192" s="203"/>
      <c r="Z192" s="203"/>
      <c r="AA192" s="203"/>
      <c r="AB192" s="203"/>
      <c r="AC192" s="203"/>
      <c r="AD192" s="203"/>
      <c r="AE192" s="203"/>
      <c r="AG192" s="42">
        <f t="shared" si="21"/>
        <v>0</v>
      </c>
      <c r="AH192" s="42">
        <f>Раздел2!C191</f>
        <v>0</v>
      </c>
    </row>
    <row r="193" spans="2:34" ht="15.75" customHeight="1" x14ac:dyDescent="0.25">
      <c r="B193" s="238" t="s">
        <v>424</v>
      </c>
      <c r="C193" s="142" t="s">
        <v>433</v>
      </c>
      <c r="D193" s="156">
        <f t="shared" si="18"/>
        <v>0</v>
      </c>
      <c r="E193" s="156">
        <f t="shared" si="19"/>
        <v>0</v>
      </c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G193" s="42">
        <f t="shared" si="21"/>
        <v>0</v>
      </c>
      <c r="AH193" s="42">
        <f>Раздел2!C192</f>
        <v>0</v>
      </c>
    </row>
    <row r="194" spans="2:34" ht="15.75" customHeight="1" x14ac:dyDescent="0.25">
      <c r="B194" s="238" t="s">
        <v>426</v>
      </c>
      <c r="C194" s="142" t="s">
        <v>435</v>
      </c>
      <c r="D194" s="156">
        <f t="shared" si="18"/>
        <v>6</v>
      </c>
      <c r="E194" s="156">
        <f t="shared" si="19"/>
        <v>2</v>
      </c>
      <c r="F194" s="156">
        <f>SUM(F195:F199)</f>
        <v>0</v>
      </c>
      <c r="G194" s="156">
        <f t="shared" ref="G194:AE194" si="24">SUM(G195:G199)</f>
        <v>0</v>
      </c>
      <c r="H194" s="156">
        <f t="shared" si="24"/>
        <v>0</v>
      </c>
      <c r="I194" s="156">
        <f t="shared" si="24"/>
        <v>0</v>
      </c>
      <c r="J194" s="156">
        <f t="shared" si="24"/>
        <v>0</v>
      </c>
      <c r="K194" s="156">
        <f t="shared" si="24"/>
        <v>0</v>
      </c>
      <c r="L194" s="156">
        <f t="shared" si="24"/>
        <v>0</v>
      </c>
      <c r="M194" s="156">
        <f t="shared" si="24"/>
        <v>0</v>
      </c>
      <c r="N194" s="156">
        <f t="shared" si="24"/>
        <v>1</v>
      </c>
      <c r="O194" s="156">
        <f t="shared" si="24"/>
        <v>0</v>
      </c>
      <c r="P194" s="156">
        <f t="shared" si="24"/>
        <v>0</v>
      </c>
      <c r="Q194" s="156">
        <f t="shared" si="24"/>
        <v>0</v>
      </c>
      <c r="R194" s="156">
        <f t="shared" si="24"/>
        <v>0</v>
      </c>
      <c r="S194" s="156">
        <f t="shared" si="24"/>
        <v>0</v>
      </c>
      <c r="T194" s="156">
        <f t="shared" si="24"/>
        <v>0</v>
      </c>
      <c r="U194" s="156">
        <f t="shared" si="24"/>
        <v>0</v>
      </c>
      <c r="V194" s="156">
        <f t="shared" si="24"/>
        <v>0</v>
      </c>
      <c r="W194" s="156">
        <f t="shared" si="24"/>
        <v>0</v>
      </c>
      <c r="X194" s="156">
        <f t="shared" si="24"/>
        <v>0</v>
      </c>
      <c r="Y194" s="156">
        <f t="shared" si="24"/>
        <v>0</v>
      </c>
      <c r="Z194" s="156">
        <f t="shared" si="24"/>
        <v>0</v>
      </c>
      <c r="AA194" s="156">
        <f t="shared" si="24"/>
        <v>0</v>
      </c>
      <c r="AB194" s="156">
        <f t="shared" si="24"/>
        <v>0</v>
      </c>
      <c r="AC194" s="156">
        <f t="shared" si="24"/>
        <v>0</v>
      </c>
      <c r="AD194" s="156">
        <f t="shared" si="24"/>
        <v>6</v>
      </c>
      <c r="AE194" s="156">
        <f t="shared" si="24"/>
        <v>2</v>
      </c>
      <c r="AG194" s="42">
        <f t="shared" si="21"/>
        <v>0</v>
      </c>
      <c r="AH194" s="42">
        <f>Раздел2!C193</f>
        <v>1</v>
      </c>
    </row>
    <row r="195" spans="2:34" ht="21" x14ac:dyDescent="0.25">
      <c r="B195" s="239" t="s">
        <v>428</v>
      </c>
      <c r="C195" s="142" t="s">
        <v>437</v>
      </c>
      <c r="D195" s="156">
        <f t="shared" si="18"/>
        <v>6</v>
      </c>
      <c r="E195" s="156">
        <f t="shared" si="19"/>
        <v>2</v>
      </c>
      <c r="F195" s="203"/>
      <c r="G195" s="203"/>
      <c r="H195" s="203"/>
      <c r="I195" s="203"/>
      <c r="J195" s="203"/>
      <c r="K195" s="203"/>
      <c r="L195" s="203"/>
      <c r="M195" s="203"/>
      <c r="N195" s="203">
        <v>1</v>
      </c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196">
        <v>6</v>
      </c>
      <c r="AE195" s="196">
        <v>2</v>
      </c>
      <c r="AG195" s="42">
        <f t="shared" si="21"/>
        <v>0</v>
      </c>
      <c r="AH195" s="42">
        <f>Раздел2!C194</f>
        <v>1</v>
      </c>
    </row>
    <row r="196" spans="2:34" ht="15.75" customHeight="1" x14ac:dyDescent="0.25">
      <c r="B196" s="239" t="s">
        <v>430</v>
      </c>
      <c r="C196" s="142" t="s">
        <v>439</v>
      </c>
      <c r="D196" s="156">
        <f t="shared" si="18"/>
        <v>0</v>
      </c>
      <c r="E196" s="156">
        <f t="shared" si="19"/>
        <v>0</v>
      </c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G196" s="42">
        <f t="shared" si="21"/>
        <v>0</v>
      </c>
      <c r="AH196" s="42">
        <f>Раздел2!C195</f>
        <v>0</v>
      </c>
    </row>
    <row r="197" spans="2:34" ht="15.75" customHeight="1" x14ac:dyDescent="0.25">
      <c r="B197" s="239" t="s">
        <v>432</v>
      </c>
      <c r="C197" s="142" t="s">
        <v>441</v>
      </c>
      <c r="D197" s="156">
        <f t="shared" si="18"/>
        <v>0</v>
      </c>
      <c r="E197" s="156">
        <f t="shared" si="19"/>
        <v>0</v>
      </c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G197" s="42">
        <f t="shared" si="21"/>
        <v>0</v>
      </c>
      <c r="AH197" s="42">
        <f>Раздел2!C196</f>
        <v>0</v>
      </c>
    </row>
    <row r="198" spans="2:34" ht="15.75" customHeight="1" x14ac:dyDescent="0.25">
      <c r="B198" s="239" t="s">
        <v>434</v>
      </c>
      <c r="C198" s="142" t="s">
        <v>443</v>
      </c>
      <c r="D198" s="156">
        <f t="shared" si="18"/>
        <v>0</v>
      </c>
      <c r="E198" s="156">
        <f t="shared" si="19"/>
        <v>0</v>
      </c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G198" s="42">
        <f t="shared" si="21"/>
        <v>0</v>
      </c>
      <c r="AH198" s="42">
        <f>Раздел2!C197</f>
        <v>0</v>
      </c>
    </row>
    <row r="199" spans="2:34" ht="15.75" customHeight="1" x14ac:dyDescent="0.25">
      <c r="B199" s="239" t="s">
        <v>436</v>
      </c>
      <c r="C199" s="142" t="s">
        <v>445</v>
      </c>
      <c r="D199" s="156">
        <f t="shared" si="18"/>
        <v>0</v>
      </c>
      <c r="E199" s="156">
        <f t="shared" si="19"/>
        <v>0</v>
      </c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G199" s="42">
        <f t="shared" si="21"/>
        <v>0</v>
      </c>
      <c r="AH199" s="42">
        <f>Раздел2!C198</f>
        <v>0</v>
      </c>
    </row>
    <row r="200" spans="2:34" ht="15.75" customHeight="1" x14ac:dyDescent="0.25">
      <c r="B200" s="238" t="s">
        <v>438</v>
      </c>
      <c r="C200" s="142" t="s">
        <v>447</v>
      </c>
      <c r="D200" s="156">
        <f t="shared" si="18"/>
        <v>0</v>
      </c>
      <c r="E200" s="156">
        <f t="shared" si="19"/>
        <v>0</v>
      </c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G200" s="42">
        <f t="shared" si="21"/>
        <v>0</v>
      </c>
      <c r="AH200" s="42">
        <f>Раздел2!C199</f>
        <v>0</v>
      </c>
    </row>
    <row r="201" spans="2:34" ht="15.75" customHeight="1" x14ac:dyDescent="0.25">
      <c r="B201" s="238" t="s">
        <v>440</v>
      </c>
      <c r="C201" s="142" t="s">
        <v>449</v>
      </c>
      <c r="D201" s="156">
        <f t="shared" si="18"/>
        <v>0</v>
      </c>
      <c r="E201" s="156">
        <f t="shared" si="19"/>
        <v>0</v>
      </c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G201" s="42">
        <f t="shared" si="21"/>
        <v>0</v>
      </c>
      <c r="AH201" s="42">
        <f>Раздел2!C200</f>
        <v>0</v>
      </c>
    </row>
    <row r="202" spans="2:34" ht="20.25" customHeight="1" x14ac:dyDescent="0.25">
      <c r="B202" s="238" t="s">
        <v>442</v>
      </c>
      <c r="C202" s="142" t="s">
        <v>451</v>
      </c>
      <c r="D202" s="156">
        <f t="shared" si="18"/>
        <v>0</v>
      </c>
      <c r="E202" s="156">
        <f t="shared" si="19"/>
        <v>0</v>
      </c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G202" s="42">
        <f t="shared" si="21"/>
        <v>0</v>
      </c>
      <c r="AH202" s="42">
        <f>Раздел2!C201</f>
        <v>0</v>
      </c>
    </row>
    <row r="203" spans="2:34" x14ac:dyDescent="0.25">
      <c r="B203" s="238" t="s">
        <v>444</v>
      </c>
      <c r="C203" s="142" t="s">
        <v>453</v>
      </c>
      <c r="D203" s="156">
        <f t="shared" ref="D203:D266" si="25">SUM(F203,AD203)</f>
        <v>0</v>
      </c>
      <c r="E203" s="156">
        <f t="shared" ref="E203:E266" si="26">SUM(G203,AE203)</f>
        <v>0</v>
      </c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G203" s="42">
        <f t="shared" ref="AG203:AG266" si="27">F203-G203</f>
        <v>0</v>
      </c>
      <c r="AH203" s="42">
        <f>Раздел2!C202</f>
        <v>0</v>
      </c>
    </row>
    <row r="204" spans="2:34" ht="15.75" customHeight="1" x14ac:dyDescent="0.25">
      <c r="B204" s="238" t="s">
        <v>446</v>
      </c>
      <c r="C204" s="142" t="s">
        <v>455</v>
      </c>
      <c r="D204" s="156">
        <f t="shared" si="25"/>
        <v>0</v>
      </c>
      <c r="E204" s="156">
        <f t="shared" si="26"/>
        <v>0</v>
      </c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G204" s="42">
        <f t="shared" si="27"/>
        <v>0</v>
      </c>
      <c r="AH204" s="42">
        <f>Раздел2!C203</f>
        <v>0</v>
      </c>
    </row>
    <row r="205" spans="2:34" ht="15.75" customHeight="1" x14ac:dyDescent="0.25">
      <c r="B205" s="238" t="s">
        <v>448</v>
      </c>
      <c r="C205" s="142" t="s">
        <v>457</v>
      </c>
      <c r="D205" s="156">
        <f t="shared" si="25"/>
        <v>0</v>
      </c>
      <c r="E205" s="156">
        <f t="shared" si="26"/>
        <v>0</v>
      </c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G205" s="42">
        <f t="shared" si="27"/>
        <v>0</v>
      </c>
      <c r="AH205" s="42">
        <f>Раздел2!C204</f>
        <v>0</v>
      </c>
    </row>
    <row r="206" spans="2:34" ht="15.75" customHeight="1" x14ac:dyDescent="0.25">
      <c r="B206" s="238" t="s">
        <v>450</v>
      </c>
      <c r="C206" s="142" t="s">
        <v>459</v>
      </c>
      <c r="D206" s="156">
        <f t="shared" si="25"/>
        <v>0</v>
      </c>
      <c r="E206" s="156">
        <f t="shared" si="26"/>
        <v>0</v>
      </c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G206" s="42">
        <f t="shared" si="27"/>
        <v>0</v>
      </c>
      <c r="AH206" s="42">
        <f>Раздел2!C205</f>
        <v>0</v>
      </c>
    </row>
    <row r="207" spans="2:34" x14ac:dyDescent="0.25">
      <c r="B207" s="238" t="s">
        <v>452</v>
      </c>
      <c r="C207" s="142" t="s">
        <v>461</v>
      </c>
      <c r="D207" s="156">
        <f t="shared" si="25"/>
        <v>0</v>
      </c>
      <c r="E207" s="156">
        <f t="shared" si="26"/>
        <v>0</v>
      </c>
      <c r="F207" s="156">
        <f>SUM(F208:F211)</f>
        <v>0</v>
      </c>
      <c r="G207" s="156">
        <f t="shared" ref="G207:AE207" si="28">SUM(G208:G211)</f>
        <v>0</v>
      </c>
      <c r="H207" s="156">
        <f t="shared" si="28"/>
        <v>0</v>
      </c>
      <c r="I207" s="156">
        <f t="shared" si="28"/>
        <v>0</v>
      </c>
      <c r="J207" s="156">
        <f t="shared" si="28"/>
        <v>0</v>
      </c>
      <c r="K207" s="156">
        <f t="shared" si="28"/>
        <v>0</v>
      </c>
      <c r="L207" s="156">
        <f t="shared" si="28"/>
        <v>0</v>
      </c>
      <c r="M207" s="156">
        <f t="shared" si="28"/>
        <v>0</v>
      </c>
      <c r="N207" s="156">
        <f t="shared" si="28"/>
        <v>0</v>
      </c>
      <c r="O207" s="156">
        <f t="shared" si="28"/>
        <v>0</v>
      </c>
      <c r="P207" s="156">
        <f t="shared" si="28"/>
        <v>0</v>
      </c>
      <c r="Q207" s="156">
        <f t="shared" si="28"/>
        <v>0</v>
      </c>
      <c r="R207" s="156">
        <f t="shared" si="28"/>
        <v>0</v>
      </c>
      <c r="S207" s="156">
        <f t="shared" si="28"/>
        <v>0</v>
      </c>
      <c r="T207" s="156">
        <f t="shared" si="28"/>
        <v>0</v>
      </c>
      <c r="U207" s="156">
        <f t="shared" si="28"/>
        <v>0</v>
      </c>
      <c r="V207" s="156">
        <f t="shared" si="28"/>
        <v>0</v>
      </c>
      <c r="W207" s="156">
        <f t="shared" si="28"/>
        <v>0</v>
      </c>
      <c r="X207" s="156">
        <f t="shared" si="28"/>
        <v>0</v>
      </c>
      <c r="Y207" s="156">
        <f t="shared" si="28"/>
        <v>0</v>
      </c>
      <c r="Z207" s="156">
        <f t="shared" si="28"/>
        <v>0</v>
      </c>
      <c r="AA207" s="156">
        <f t="shared" si="28"/>
        <v>0</v>
      </c>
      <c r="AB207" s="156">
        <f t="shared" si="28"/>
        <v>0</v>
      </c>
      <c r="AC207" s="156">
        <f t="shared" si="28"/>
        <v>0</v>
      </c>
      <c r="AD207" s="156">
        <f t="shared" si="28"/>
        <v>0</v>
      </c>
      <c r="AE207" s="156">
        <f t="shared" si="28"/>
        <v>0</v>
      </c>
      <c r="AG207" s="42">
        <f t="shared" si="27"/>
        <v>0</v>
      </c>
      <c r="AH207" s="42">
        <f>Раздел2!C206</f>
        <v>0</v>
      </c>
    </row>
    <row r="208" spans="2:34" ht="21" x14ac:dyDescent="0.25">
      <c r="B208" s="239" t="s">
        <v>454</v>
      </c>
      <c r="C208" s="142" t="s">
        <v>463</v>
      </c>
      <c r="D208" s="156">
        <f t="shared" si="25"/>
        <v>0</v>
      </c>
      <c r="E208" s="156">
        <f t="shared" si="26"/>
        <v>0</v>
      </c>
      <c r="F208" s="203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203"/>
      <c r="X208" s="203"/>
      <c r="Y208" s="203"/>
      <c r="Z208" s="203"/>
      <c r="AA208" s="203"/>
      <c r="AB208" s="203"/>
      <c r="AC208" s="203"/>
      <c r="AD208" s="203"/>
      <c r="AE208" s="203"/>
      <c r="AG208" s="42">
        <f t="shared" si="27"/>
        <v>0</v>
      </c>
      <c r="AH208" s="42">
        <f>Раздел2!C207</f>
        <v>0</v>
      </c>
    </row>
    <row r="209" spans="2:34" ht="15.75" customHeight="1" x14ac:dyDescent="0.25">
      <c r="B209" s="239" t="s">
        <v>456</v>
      </c>
      <c r="C209" s="142" t="s">
        <v>465</v>
      </c>
      <c r="D209" s="156">
        <f t="shared" si="25"/>
        <v>0</v>
      </c>
      <c r="E209" s="156">
        <f t="shared" si="26"/>
        <v>0</v>
      </c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203"/>
      <c r="W209" s="179"/>
      <c r="X209" s="203"/>
      <c r="Y209" s="203"/>
      <c r="Z209" s="203"/>
      <c r="AA209" s="203"/>
      <c r="AB209" s="203"/>
      <c r="AC209" s="203"/>
      <c r="AD209" s="203"/>
      <c r="AE209" s="203"/>
      <c r="AG209" s="42">
        <f t="shared" si="27"/>
        <v>0</v>
      </c>
      <c r="AH209" s="42">
        <f>Раздел2!C208</f>
        <v>0</v>
      </c>
    </row>
    <row r="210" spans="2:34" x14ac:dyDescent="0.25">
      <c r="B210" s="239" t="s">
        <v>458</v>
      </c>
      <c r="C210" s="142" t="s">
        <v>467</v>
      </c>
      <c r="D210" s="156">
        <f t="shared" si="25"/>
        <v>0</v>
      </c>
      <c r="E210" s="156">
        <f t="shared" si="26"/>
        <v>0</v>
      </c>
      <c r="F210" s="203"/>
      <c r="G210" s="203"/>
      <c r="H210" s="203"/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  <c r="U210" s="203"/>
      <c r="V210" s="203"/>
      <c r="W210" s="179"/>
      <c r="X210" s="203"/>
      <c r="Y210" s="203"/>
      <c r="Z210" s="203"/>
      <c r="AA210" s="203"/>
      <c r="AB210" s="203"/>
      <c r="AC210" s="203"/>
      <c r="AD210" s="203"/>
      <c r="AE210" s="203"/>
      <c r="AG210" s="42">
        <f t="shared" si="27"/>
        <v>0</v>
      </c>
      <c r="AH210" s="42">
        <f>Раздел2!C209</f>
        <v>0</v>
      </c>
    </row>
    <row r="211" spans="2:34" ht="15" customHeight="1" x14ac:dyDescent="0.25">
      <c r="B211" s="239" t="s">
        <v>460</v>
      </c>
      <c r="C211" s="142" t="s">
        <v>469</v>
      </c>
      <c r="D211" s="156">
        <f t="shared" si="25"/>
        <v>0</v>
      </c>
      <c r="E211" s="156">
        <f t="shared" si="26"/>
        <v>0</v>
      </c>
      <c r="F211" s="203"/>
      <c r="G211" s="203"/>
      <c r="H211" s="203"/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203"/>
      <c r="W211" s="179"/>
      <c r="X211" s="203"/>
      <c r="Y211" s="203"/>
      <c r="Z211" s="203"/>
      <c r="AA211" s="203"/>
      <c r="AB211" s="203"/>
      <c r="AC211" s="203"/>
      <c r="AD211" s="203"/>
      <c r="AE211" s="203"/>
      <c r="AG211" s="42">
        <f t="shared" si="27"/>
        <v>0</v>
      </c>
      <c r="AH211" s="42">
        <f>Раздел2!C210</f>
        <v>0</v>
      </c>
    </row>
    <row r="212" spans="2:34" ht="15.75" customHeight="1" x14ac:dyDescent="0.25">
      <c r="B212" s="238" t="s">
        <v>462</v>
      </c>
      <c r="C212" s="142" t="s">
        <v>471</v>
      </c>
      <c r="D212" s="156">
        <f t="shared" si="25"/>
        <v>0</v>
      </c>
      <c r="E212" s="156">
        <f t="shared" si="26"/>
        <v>0</v>
      </c>
      <c r="F212" s="203"/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3"/>
      <c r="U212" s="203"/>
      <c r="V212" s="203"/>
      <c r="W212" s="179"/>
      <c r="X212" s="203"/>
      <c r="Y212" s="203"/>
      <c r="Z212" s="203"/>
      <c r="AA212" s="203"/>
      <c r="AB212" s="203"/>
      <c r="AC212" s="203"/>
      <c r="AD212" s="203"/>
      <c r="AE212" s="203"/>
      <c r="AG212" s="42">
        <f t="shared" si="27"/>
        <v>0</v>
      </c>
      <c r="AH212" s="42">
        <f>Раздел2!C211</f>
        <v>0</v>
      </c>
    </row>
    <row r="213" spans="2:34" ht="15.75" customHeight="1" x14ac:dyDescent="0.25">
      <c r="B213" s="238" t="s">
        <v>464</v>
      </c>
      <c r="C213" s="142" t="s">
        <v>473</v>
      </c>
      <c r="D213" s="156">
        <f t="shared" si="25"/>
        <v>0</v>
      </c>
      <c r="E213" s="156">
        <f t="shared" si="26"/>
        <v>0</v>
      </c>
      <c r="F213" s="203"/>
      <c r="G213" s="203"/>
      <c r="H213" s="203"/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03"/>
      <c r="T213" s="203"/>
      <c r="U213" s="203"/>
      <c r="V213" s="203"/>
      <c r="W213" s="179"/>
      <c r="X213" s="203"/>
      <c r="Y213" s="203"/>
      <c r="Z213" s="203"/>
      <c r="AA213" s="203"/>
      <c r="AB213" s="203"/>
      <c r="AC213" s="203"/>
      <c r="AD213" s="203"/>
      <c r="AE213" s="203"/>
      <c r="AG213" s="42">
        <f t="shared" si="27"/>
        <v>0</v>
      </c>
      <c r="AH213" s="42">
        <f>Раздел2!C212</f>
        <v>0</v>
      </c>
    </row>
    <row r="214" spans="2:34" ht="15.75" customHeight="1" x14ac:dyDescent="0.25">
      <c r="B214" s="238" t="s">
        <v>466</v>
      </c>
      <c r="C214" s="142" t="s">
        <v>475</v>
      </c>
      <c r="D214" s="156">
        <f t="shared" si="25"/>
        <v>0</v>
      </c>
      <c r="E214" s="156">
        <f t="shared" si="26"/>
        <v>0</v>
      </c>
      <c r="F214" s="156">
        <f>SUM(F215:F217)</f>
        <v>0</v>
      </c>
      <c r="G214" s="156">
        <f t="shared" ref="G214:AE214" si="29">SUM(G215:G217)</f>
        <v>0</v>
      </c>
      <c r="H214" s="156">
        <f t="shared" si="29"/>
        <v>0</v>
      </c>
      <c r="I214" s="156">
        <f t="shared" si="29"/>
        <v>0</v>
      </c>
      <c r="J214" s="156">
        <f t="shared" si="29"/>
        <v>0</v>
      </c>
      <c r="K214" s="156">
        <f t="shared" si="29"/>
        <v>0</v>
      </c>
      <c r="L214" s="156">
        <f t="shared" si="29"/>
        <v>0</v>
      </c>
      <c r="M214" s="156">
        <f t="shared" si="29"/>
        <v>0</v>
      </c>
      <c r="N214" s="156">
        <f t="shared" si="29"/>
        <v>0</v>
      </c>
      <c r="O214" s="156">
        <f t="shared" si="29"/>
        <v>0</v>
      </c>
      <c r="P214" s="156">
        <f t="shared" si="29"/>
        <v>0</v>
      </c>
      <c r="Q214" s="156">
        <f t="shared" si="29"/>
        <v>0</v>
      </c>
      <c r="R214" s="156">
        <f t="shared" si="29"/>
        <v>0</v>
      </c>
      <c r="S214" s="156">
        <f t="shared" si="29"/>
        <v>0</v>
      </c>
      <c r="T214" s="156">
        <f t="shared" si="29"/>
        <v>0</v>
      </c>
      <c r="U214" s="156">
        <f t="shared" si="29"/>
        <v>0</v>
      </c>
      <c r="V214" s="156">
        <f t="shared" si="29"/>
        <v>0</v>
      </c>
      <c r="W214" s="156">
        <f t="shared" si="29"/>
        <v>0</v>
      </c>
      <c r="X214" s="156">
        <f t="shared" si="29"/>
        <v>0</v>
      </c>
      <c r="Y214" s="156">
        <f t="shared" si="29"/>
        <v>0</v>
      </c>
      <c r="Z214" s="156">
        <f t="shared" si="29"/>
        <v>0</v>
      </c>
      <c r="AA214" s="156">
        <f t="shared" si="29"/>
        <v>0</v>
      </c>
      <c r="AB214" s="156">
        <f t="shared" si="29"/>
        <v>0</v>
      </c>
      <c r="AC214" s="156">
        <f t="shared" si="29"/>
        <v>0</v>
      </c>
      <c r="AD214" s="156">
        <f t="shared" si="29"/>
        <v>0</v>
      </c>
      <c r="AE214" s="156">
        <f t="shared" si="29"/>
        <v>0</v>
      </c>
      <c r="AG214" s="42">
        <f t="shared" si="27"/>
        <v>0</v>
      </c>
      <c r="AH214" s="42">
        <f>Раздел2!C213</f>
        <v>0</v>
      </c>
    </row>
    <row r="215" spans="2:34" ht="21" x14ac:dyDescent="0.25">
      <c r="B215" s="239" t="s">
        <v>468</v>
      </c>
      <c r="C215" s="142" t="s">
        <v>477</v>
      </c>
      <c r="D215" s="156">
        <f t="shared" si="25"/>
        <v>0</v>
      </c>
      <c r="E215" s="156">
        <f t="shared" si="26"/>
        <v>0</v>
      </c>
      <c r="F215" s="203"/>
      <c r="G215" s="203"/>
      <c r="H215" s="203"/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03"/>
      <c r="T215" s="203"/>
      <c r="U215" s="203"/>
      <c r="V215" s="203"/>
      <c r="W215" s="203"/>
      <c r="X215" s="203"/>
      <c r="Y215" s="203"/>
      <c r="Z215" s="203"/>
      <c r="AA215" s="203"/>
      <c r="AB215" s="203"/>
      <c r="AC215" s="203"/>
      <c r="AD215" s="203"/>
      <c r="AE215" s="203"/>
      <c r="AG215" s="42">
        <f t="shared" si="27"/>
        <v>0</v>
      </c>
      <c r="AH215" s="42">
        <f>Раздел2!C214</f>
        <v>0</v>
      </c>
    </row>
    <row r="216" spans="2:34" ht="15.75" customHeight="1" x14ac:dyDescent="0.25">
      <c r="B216" s="238" t="s">
        <v>470</v>
      </c>
      <c r="C216" s="142" t="s">
        <v>479</v>
      </c>
      <c r="D216" s="156">
        <f t="shared" si="25"/>
        <v>0</v>
      </c>
      <c r="E216" s="156">
        <f t="shared" si="26"/>
        <v>0</v>
      </c>
      <c r="F216" s="203"/>
      <c r="G216" s="203"/>
      <c r="H216" s="203"/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03"/>
      <c r="T216" s="203"/>
      <c r="U216" s="203"/>
      <c r="V216" s="203"/>
      <c r="W216" s="203"/>
      <c r="X216" s="203"/>
      <c r="Y216" s="203"/>
      <c r="Z216" s="203"/>
      <c r="AA216" s="203"/>
      <c r="AB216" s="203"/>
      <c r="AC216" s="203"/>
      <c r="AD216" s="203"/>
      <c r="AE216" s="203"/>
      <c r="AG216" s="42">
        <f t="shared" si="27"/>
        <v>0</v>
      </c>
      <c r="AH216" s="42">
        <f>Раздел2!C215</f>
        <v>0</v>
      </c>
    </row>
    <row r="217" spans="2:34" ht="15.75" customHeight="1" x14ac:dyDescent="0.25">
      <c r="B217" s="238" t="s">
        <v>472</v>
      </c>
      <c r="C217" s="142" t="s">
        <v>481</v>
      </c>
      <c r="D217" s="156">
        <f t="shared" si="25"/>
        <v>0</v>
      </c>
      <c r="E217" s="156">
        <f t="shared" si="26"/>
        <v>0</v>
      </c>
      <c r="F217" s="203"/>
      <c r="G217" s="203"/>
      <c r="H217" s="203"/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03"/>
      <c r="T217" s="203"/>
      <c r="U217" s="203"/>
      <c r="V217" s="203"/>
      <c r="W217" s="203"/>
      <c r="X217" s="203"/>
      <c r="Y217" s="203"/>
      <c r="Z217" s="203"/>
      <c r="AA217" s="203"/>
      <c r="AB217" s="203"/>
      <c r="AC217" s="203"/>
      <c r="AD217" s="203"/>
      <c r="AE217" s="203"/>
      <c r="AG217" s="42">
        <f t="shared" si="27"/>
        <v>0</v>
      </c>
      <c r="AH217" s="42">
        <f>Раздел2!C216</f>
        <v>0</v>
      </c>
    </row>
    <row r="218" spans="2:34" ht="15.75" customHeight="1" x14ac:dyDescent="0.25">
      <c r="B218" s="238" t="s">
        <v>474</v>
      </c>
      <c r="C218" s="142" t="s">
        <v>483</v>
      </c>
      <c r="D218" s="156">
        <f t="shared" si="25"/>
        <v>0</v>
      </c>
      <c r="E218" s="156">
        <f t="shared" si="26"/>
        <v>0</v>
      </c>
      <c r="F218" s="203"/>
      <c r="G218" s="203"/>
      <c r="H218" s="203"/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03"/>
      <c r="T218" s="203"/>
      <c r="U218" s="203"/>
      <c r="V218" s="203"/>
      <c r="W218" s="203"/>
      <c r="X218" s="203"/>
      <c r="Y218" s="203"/>
      <c r="Z218" s="203"/>
      <c r="AA218" s="203"/>
      <c r="AB218" s="203"/>
      <c r="AC218" s="203"/>
      <c r="AD218" s="203"/>
      <c r="AE218" s="203"/>
      <c r="AG218" s="42">
        <f t="shared" si="27"/>
        <v>0</v>
      </c>
      <c r="AH218" s="42">
        <f>Раздел2!C217</f>
        <v>0</v>
      </c>
    </row>
    <row r="219" spans="2:34" ht="15.75" customHeight="1" x14ac:dyDescent="0.25">
      <c r="B219" s="238" t="s">
        <v>476</v>
      </c>
      <c r="C219" s="142" t="s">
        <v>485</v>
      </c>
      <c r="D219" s="156">
        <f t="shared" si="25"/>
        <v>0</v>
      </c>
      <c r="E219" s="156">
        <f t="shared" si="26"/>
        <v>0</v>
      </c>
      <c r="F219" s="203"/>
      <c r="G219" s="203"/>
      <c r="H219" s="203"/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03"/>
      <c r="T219" s="203"/>
      <c r="U219" s="203"/>
      <c r="V219" s="203"/>
      <c r="W219" s="203"/>
      <c r="X219" s="203"/>
      <c r="Y219" s="203"/>
      <c r="Z219" s="203"/>
      <c r="AA219" s="203"/>
      <c r="AB219" s="203"/>
      <c r="AC219" s="203"/>
      <c r="AD219" s="203"/>
      <c r="AE219" s="203"/>
      <c r="AG219" s="42">
        <f t="shared" si="27"/>
        <v>0</v>
      </c>
      <c r="AH219" s="42">
        <f>Раздел2!C218</f>
        <v>0</v>
      </c>
    </row>
    <row r="220" spans="2:34" ht="15.75" customHeight="1" x14ac:dyDescent="0.25">
      <c r="B220" s="238" t="s">
        <v>478</v>
      </c>
      <c r="C220" s="142" t="s">
        <v>487</v>
      </c>
      <c r="D220" s="156">
        <f t="shared" si="25"/>
        <v>0</v>
      </c>
      <c r="E220" s="156">
        <f t="shared" si="26"/>
        <v>0</v>
      </c>
      <c r="F220" s="203"/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03"/>
      <c r="T220" s="203"/>
      <c r="U220" s="203"/>
      <c r="V220" s="203"/>
      <c r="W220" s="203"/>
      <c r="X220" s="203"/>
      <c r="Y220" s="203"/>
      <c r="Z220" s="203"/>
      <c r="AA220" s="203"/>
      <c r="AB220" s="203"/>
      <c r="AC220" s="203"/>
      <c r="AD220" s="203"/>
      <c r="AE220" s="203"/>
      <c r="AG220" s="42">
        <f t="shared" si="27"/>
        <v>0</v>
      </c>
      <c r="AH220" s="42">
        <f>Раздел2!C219</f>
        <v>0</v>
      </c>
    </row>
    <row r="221" spans="2:34" x14ac:dyDescent="0.25">
      <c r="B221" s="238" t="s">
        <v>480</v>
      </c>
      <c r="C221" s="142" t="s">
        <v>489</v>
      </c>
      <c r="D221" s="156">
        <f t="shared" si="25"/>
        <v>0</v>
      </c>
      <c r="E221" s="156">
        <f t="shared" si="26"/>
        <v>0</v>
      </c>
      <c r="F221" s="203"/>
      <c r="G221" s="203"/>
      <c r="H221" s="203"/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03"/>
      <c r="T221" s="203"/>
      <c r="U221" s="203"/>
      <c r="V221" s="203"/>
      <c r="W221" s="203"/>
      <c r="X221" s="203"/>
      <c r="Y221" s="203"/>
      <c r="Z221" s="203"/>
      <c r="AA221" s="203"/>
      <c r="AB221" s="203"/>
      <c r="AC221" s="203"/>
      <c r="AD221" s="203"/>
      <c r="AE221" s="203"/>
      <c r="AG221" s="42">
        <f t="shared" si="27"/>
        <v>0</v>
      </c>
      <c r="AH221" s="42">
        <f>Раздел2!C220</f>
        <v>0</v>
      </c>
    </row>
    <row r="222" spans="2:34" ht="15" customHeight="1" x14ac:dyDescent="0.25">
      <c r="B222" s="238" t="s">
        <v>482</v>
      </c>
      <c r="C222" s="142" t="s">
        <v>491</v>
      </c>
      <c r="D222" s="156">
        <f t="shared" si="25"/>
        <v>0</v>
      </c>
      <c r="E222" s="156">
        <f t="shared" si="26"/>
        <v>0</v>
      </c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  <c r="X222" s="203"/>
      <c r="Y222" s="203"/>
      <c r="Z222" s="203"/>
      <c r="AA222" s="203"/>
      <c r="AB222" s="203"/>
      <c r="AC222" s="203"/>
      <c r="AD222" s="203"/>
      <c r="AE222" s="203"/>
      <c r="AG222" s="42">
        <f t="shared" si="27"/>
        <v>0</v>
      </c>
      <c r="AH222" s="42">
        <f>Раздел2!C221</f>
        <v>0</v>
      </c>
    </row>
    <row r="223" spans="2:34" ht="15" customHeight="1" x14ac:dyDescent="0.25">
      <c r="B223" s="238" t="s">
        <v>484</v>
      </c>
      <c r="C223" s="142" t="s">
        <v>493</v>
      </c>
      <c r="D223" s="156">
        <f t="shared" si="25"/>
        <v>0</v>
      </c>
      <c r="E223" s="156">
        <f t="shared" si="26"/>
        <v>0</v>
      </c>
      <c r="F223" s="203"/>
      <c r="G223" s="203"/>
      <c r="H223" s="203"/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  <c r="U223" s="203"/>
      <c r="V223" s="203"/>
      <c r="W223" s="203"/>
      <c r="X223" s="203"/>
      <c r="Y223" s="203"/>
      <c r="Z223" s="203"/>
      <c r="AA223" s="203"/>
      <c r="AB223" s="203"/>
      <c r="AC223" s="203"/>
      <c r="AD223" s="203"/>
      <c r="AE223" s="203"/>
      <c r="AG223" s="42">
        <f t="shared" si="27"/>
        <v>0</v>
      </c>
      <c r="AH223" s="42">
        <f>Раздел2!C222</f>
        <v>0</v>
      </c>
    </row>
    <row r="224" spans="2:34" ht="15.75" customHeight="1" x14ac:dyDescent="0.25">
      <c r="B224" s="238" t="s">
        <v>486</v>
      </c>
      <c r="C224" s="142" t="s">
        <v>495</v>
      </c>
      <c r="D224" s="156">
        <f t="shared" si="25"/>
        <v>0</v>
      </c>
      <c r="E224" s="156">
        <f t="shared" si="26"/>
        <v>0</v>
      </c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G224" s="42">
        <f t="shared" si="27"/>
        <v>0</v>
      </c>
      <c r="AH224" s="42">
        <f>Раздел2!C223</f>
        <v>0</v>
      </c>
    </row>
    <row r="225" spans="2:34" ht="15.75" customHeight="1" x14ac:dyDescent="0.25">
      <c r="B225" s="238" t="s">
        <v>488</v>
      </c>
      <c r="C225" s="142" t="s">
        <v>497</v>
      </c>
      <c r="D225" s="156">
        <f t="shared" si="25"/>
        <v>0</v>
      </c>
      <c r="E225" s="156">
        <f t="shared" si="26"/>
        <v>0</v>
      </c>
      <c r="F225" s="203"/>
      <c r="G225" s="203"/>
      <c r="H225" s="203"/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G225" s="42">
        <f t="shared" si="27"/>
        <v>0</v>
      </c>
      <c r="AH225" s="42">
        <f>Раздел2!C224</f>
        <v>0</v>
      </c>
    </row>
    <row r="226" spans="2:34" ht="15.75" customHeight="1" x14ac:dyDescent="0.25">
      <c r="B226" s="241" t="s">
        <v>490</v>
      </c>
      <c r="C226" s="142" t="s">
        <v>499</v>
      </c>
      <c r="D226" s="156">
        <f t="shared" si="25"/>
        <v>0</v>
      </c>
      <c r="E226" s="156">
        <f t="shared" si="26"/>
        <v>0</v>
      </c>
      <c r="F226" s="203"/>
      <c r="G226" s="203"/>
      <c r="H226" s="203"/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203"/>
      <c r="AE226" s="203"/>
      <c r="AG226" s="42">
        <f t="shared" si="27"/>
        <v>0</v>
      </c>
      <c r="AH226" s="42">
        <f>Раздел2!C225</f>
        <v>0</v>
      </c>
    </row>
    <row r="227" spans="2:34" ht="15.75" customHeight="1" x14ac:dyDescent="0.25">
      <c r="B227" s="238" t="s">
        <v>492</v>
      </c>
      <c r="C227" s="142" t="s">
        <v>501</v>
      </c>
      <c r="D227" s="156">
        <f t="shared" si="25"/>
        <v>0</v>
      </c>
      <c r="E227" s="156">
        <f t="shared" si="26"/>
        <v>0</v>
      </c>
      <c r="F227" s="203"/>
      <c r="G227" s="203"/>
      <c r="H227" s="203"/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203"/>
      <c r="AE227" s="203"/>
      <c r="AG227" s="42">
        <f t="shared" si="27"/>
        <v>0</v>
      </c>
      <c r="AH227" s="42">
        <f>Раздел2!C226</f>
        <v>0</v>
      </c>
    </row>
    <row r="228" spans="2:34" ht="21" customHeight="1" x14ac:dyDescent="0.25">
      <c r="B228" s="238" t="s">
        <v>494</v>
      </c>
      <c r="C228" s="142" t="s">
        <v>503</v>
      </c>
      <c r="D228" s="156">
        <f t="shared" si="25"/>
        <v>0</v>
      </c>
      <c r="E228" s="156">
        <f t="shared" si="26"/>
        <v>0</v>
      </c>
      <c r="F228" s="203"/>
      <c r="G228" s="203"/>
      <c r="H228" s="203"/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203"/>
      <c r="AE228" s="203"/>
      <c r="AG228" s="42">
        <f t="shared" si="27"/>
        <v>0</v>
      </c>
      <c r="AH228" s="42">
        <f>Раздел2!C227</f>
        <v>0</v>
      </c>
    </row>
    <row r="229" spans="2:34" x14ac:dyDescent="0.25">
      <c r="B229" s="238" t="s">
        <v>496</v>
      </c>
      <c r="C229" s="142" t="s">
        <v>505</v>
      </c>
      <c r="D229" s="156">
        <f t="shared" si="25"/>
        <v>0</v>
      </c>
      <c r="E229" s="156">
        <f t="shared" si="26"/>
        <v>0</v>
      </c>
      <c r="F229" s="203"/>
      <c r="G229" s="203"/>
      <c r="H229" s="203"/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203"/>
      <c r="AE229" s="203"/>
      <c r="AG229" s="42">
        <f t="shared" si="27"/>
        <v>0</v>
      </c>
      <c r="AH229" s="42">
        <f>Раздел2!C228</f>
        <v>0</v>
      </c>
    </row>
    <row r="230" spans="2:34" ht="15.75" customHeight="1" x14ac:dyDescent="0.25">
      <c r="B230" s="238" t="s">
        <v>498</v>
      </c>
      <c r="C230" s="142" t="s">
        <v>507</v>
      </c>
      <c r="D230" s="156">
        <f t="shared" si="25"/>
        <v>0</v>
      </c>
      <c r="E230" s="156">
        <f t="shared" si="26"/>
        <v>0</v>
      </c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G230" s="42">
        <f t="shared" si="27"/>
        <v>0</v>
      </c>
      <c r="AH230" s="42">
        <f>Раздел2!C229</f>
        <v>0</v>
      </c>
    </row>
    <row r="231" spans="2:34" ht="15.75" customHeight="1" x14ac:dyDescent="0.25">
      <c r="B231" s="238" t="s">
        <v>500</v>
      </c>
      <c r="C231" s="142" t="s">
        <v>509</v>
      </c>
      <c r="D231" s="156">
        <f t="shared" si="25"/>
        <v>0</v>
      </c>
      <c r="E231" s="156">
        <f t="shared" si="26"/>
        <v>0</v>
      </c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G231" s="42">
        <f t="shared" si="27"/>
        <v>0</v>
      </c>
      <c r="AH231" s="42">
        <f>Раздел2!C230</f>
        <v>0</v>
      </c>
    </row>
    <row r="232" spans="2:34" ht="15.75" customHeight="1" x14ac:dyDescent="0.25">
      <c r="B232" s="238" t="s">
        <v>502</v>
      </c>
      <c r="C232" s="142" t="s">
        <v>511</v>
      </c>
      <c r="D232" s="156">
        <f t="shared" si="25"/>
        <v>0</v>
      </c>
      <c r="E232" s="156">
        <f t="shared" si="26"/>
        <v>0</v>
      </c>
      <c r="F232" s="156">
        <f>SUM(F233:F236)</f>
        <v>0</v>
      </c>
      <c r="G232" s="156">
        <f t="shared" ref="G232:AE232" si="30">SUM(G233:G236)</f>
        <v>0</v>
      </c>
      <c r="H232" s="156">
        <f t="shared" si="30"/>
        <v>0</v>
      </c>
      <c r="I232" s="156">
        <f t="shared" si="30"/>
        <v>0</v>
      </c>
      <c r="J232" s="156">
        <f t="shared" si="30"/>
        <v>0</v>
      </c>
      <c r="K232" s="156">
        <f t="shared" si="30"/>
        <v>0</v>
      </c>
      <c r="L232" s="156">
        <f t="shared" si="30"/>
        <v>0</v>
      </c>
      <c r="M232" s="156">
        <f t="shared" si="30"/>
        <v>0</v>
      </c>
      <c r="N232" s="156">
        <f t="shared" si="30"/>
        <v>0</v>
      </c>
      <c r="O232" s="156">
        <f t="shared" si="30"/>
        <v>0</v>
      </c>
      <c r="P232" s="156">
        <f t="shared" si="30"/>
        <v>0</v>
      </c>
      <c r="Q232" s="156">
        <f t="shared" si="30"/>
        <v>0</v>
      </c>
      <c r="R232" s="156">
        <f t="shared" si="30"/>
        <v>0</v>
      </c>
      <c r="S232" s="156">
        <f t="shared" si="30"/>
        <v>0</v>
      </c>
      <c r="T232" s="156">
        <f t="shared" si="30"/>
        <v>0</v>
      </c>
      <c r="U232" s="156">
        <f t="shared" si="30"/>
        <v>0</v>
      </c>
      <c r="V232" s="156">
        <f t="shared" si="30"/>
        <v>0</v>
      </c>
      <c r="W232" s="156">
        <f t="shared" si="30"/>
        <v>0</v>
      </c>
      <c r="X232" s="156">
        <f t="shared" si="30"/>
        <v>0</v>
      </c>
      <c r="Y232" s="156">
        <f t="shared" si="30"/>
        <v>0</v>
      </c>
      <c r="Z232" s="156">
        <f t="shared" si="30"/>
        <v>0</v>
      </c>
      <c r="AA232" s="156">
        <f t="shared" si="30"/>
        <v>0</v>
      </c>
      <c r="AB232" s="156">
        <f t="shared" si="30"/>
        <v>0</v>
      </c>
      <c r="AC232" s="156">
        <f t="shared" si="30"/>
        <v>0</v>
      </c>
      <c r="AD232" s="156">
        <f t="shared" si="30"/>
        <v>0</v>
      </c>
      <c r="AE232" s="156">
        <f t="shared" si="30"/>
        <v>0</v>
      </c>
      <c r="AG232" s="42">
        <f t="shared" si="27"/>
        <v>0</v>
      </c>
      <c r="AH232" s="42">
        <f>Раздел2!C231</f>
        <v>0</v>
      </c>
    </row>
    <row r="233" spans="2:34" ht="21" x14ac:dyDescent="0.25">
      <c r="B233" s="239" t="s">
        <v>504</v>
      </c>
      <c r="C233" s="142" t="s">
        <v>513</v>
      </c>
      <c r="D233" s="156">
        <f t="shared" si="25"/>
        <v>0</v>
      </c>
      <c r="E233" s="156">
        <f t="shared" si="26"/>
        <v>0</v>
      </c>
      <c r="F233" s="203"/>
      <c r="G233" s="203"/>
      <c r="H233" s="203"/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G233" s="42">
        <f t="shared" si="27"/>
        <v>0</v>
      </c>
      <c r="AH233" s="42">
        <f>Раздел2!C232</f>
        <v>0</v>
      </c>
    </row>
    <row r="234" spans="2:34" ht="15.75" customHeight="1" x14ac:dyDescent="0.25">
      <c r="B234" s="239" t="s">
        <v>506</v>
      </c>
      <c r="C234" s="142" t="s">
        <v>515</v>
      </c>
      <c r="D234" s="156">
        <f t="shared" si="25"/>
        <v>0</v>
      </c>
      <c r="E234" s="156">
        <f t="shared" si="26"/>
        <v>0</v>
      </c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G234" s="42">
        <f t="shared" si="27"/>
        <v>0</v>
      </c>
      <c r="AH234" s="42">
        <f>Раздел2!C233</f>
        <v>0</v>
      </c>
    </row>
    <row r="235" spans="2:34" ht="15.75" customHeight="1" x14ac:dyDescent="0.25">
      <c r="B235" s="239" t="s">
        <v>508</v>
      </c>
      <c r="C235" s="142" t="s">
        <v>517</v>
      </c>
      <c r="D235" s="156">
        <f t="shared" si="25"/>
        <v>0</v>
      </c>
      <c r="E235" s="156">
        <f t="shared" si="26"/>
        <v>0</v>
      </c>
      <c r="F235" s="203"/>
      <c r="G235" s="203"/>
      <c r="H235" s="203"/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03"/>
      <c r="T235" s="203"/>
      <c r="U235" s="203"/>
      <c r="V235" s="203"/>
      <c r="W235" s="203"/>
      <c r="X235" s="203"/>
      <c r="Y235" s="203"/>
      <c r="Z235" s="203"/>
      <c r="AA235" s="203"/>
      <c r="AB235" s="203"/>
      <c r="AC235" s="203"/>
      <c r="AD235" s="203"/>
      <c r="AE235" s="203"/>
      <c r="AG235" s="42">
        <f t="shared" si="27"/>
        <v>0</v>
      </c>
      <c r="AH235" s="42">
        <f>Раздел2!C234</f>
        <v>0</v>
      </c>
    </row>
    <row r="236" spans="2:34" ht="15.75" customHeight="1" x14ac:dyDescent="0.25">
      <c r="B236" s="239" t="s">
        <v>510</v>
      </c>
      <c r="C236" s="142" t="s">
        <v>519</v>
      </c>
      <c r="D236" s="156">
        <f t="shared" si="25"/>
        <v>0</v>
      </c>
      <c r="E236" s="156">
        <f t="shared" si="26"/>
        <v>0</v>
      </c>
      <c r="F236" s="203"/>
      <c r="G236" s="203"/>
      <c r="H236" s="203"/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203"/>
      <c r="W236" s="203"/>
      <c r="X236" s="203"/>
      <c r="Y236" s="203"/>
      <c r="Z236" s="203"/>
      <c r="AA236" s="203"/>
      <c r="AB236" s="203"/>
      <c r="AC236" s="203"/>
      <c r="AD236" s="203"/>
      <c r="AE236" s="203"/>
      <c r="AG236" s="42">
        <f t="shared" si="27"/>
        <v>0</v>
      </c>
      <c r="AH236" s="42">
        <f>Раздел2!C235</f>
        <v>0</v>
      </c>
    </row>
    <row r="237" spans="2:34" x14ac:dyDescent="0.25">
      <c r="B237" s="238" t="s">
        <v>512</v>
      </c>
      <c r="C237" s="142" t="s">
        <v>521</v>
      </c>
      <c r="D237" s="156">
        <f t="shared" si="25"/>
        <v>0</v>
      </c>
      <c r="E237" s="156">
        <f t="shared" si="26"/>
        <v>0</v>
      </c>
      <c r="F237" s="203"/>
      <c r="G237" s="203"/>
      <c r="H237" s="203"/>
      <c r="I237" s="203"/>
      <c r="J237" s="203"/>
      <c r="K237" s="203"/>
      <c r="L237" s="203"/>
      <c r="M237" s="203"/>
      <c r="N237" s="203"/>
      <c r="O237" s="203"/>
      <c r="P237" s="203"/>
      <c r="Q237" s="203"/>
      <c r="R237" s="203"/>
      <c r="S237" s="203"/>
      <c r="T237" s="203"/>
      <c r="U237" s="203"/>
      <c r="V237" s="203"/>
      <c r="W237" s="203"/>
      <c r="X237" s="203"/>
      <c r="Y237" s="203"/>
      <c r="Z237" s="203"/>
      <c r="AA237" s="203"/>
      <c r="AB237" s="203"/>
      <c r="AC237" s="203"/>
      <c r="AD237" s="203"/>
      <c r="AE237" s="203"/>
      <c r="AG237" s="42">
        <f t="shared" si="27"/>
        <v>0</v>
      </c>
      <c r="AH237" s="42">
        <f>Раздел2!C236</f>
        <v>0</v>
      </c>
    </row>
    <row r="238" spans="2:34" ht="16.5" customHeight="1" x14ac:dyDescent="0.25">
      <c r="B238" s="238" t="s">
        <v>514</v>
      </c>
      <c r="C238" s="142" t="s">
        <v>523</v>
      </c>
      <c r="D238" s="156">
        <f t="shared" si="25"/>
        <v>0</v>
      </c>
      <c r="E238" s="156">
        <f t="shared" si="26"/>
        <v>0</v>
      </c>
      <c r="F238" s="203"/>
      <c r="G238" s="203"/>
      <c r="H238" s="203"/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  <c r="U238" s="203"/>
      <c r="V238" s="203"/>
      <c r="W238" s="179"/>
      <c r="X238" s="203"/>
      <c r="Y238" s="203"/>
      <c r="Z238" s="203"/>
      <c r="AA238" s="203"/>
      <c r="AB238" s="203"/>
      <c r="AC238" s="203"/>
      <c r="AD238" s="203"/>
      <c r="AE238" s="203"/>
      <c r="AG238" s="42">
        <f t="shared" si="27"/>
        <v>0</v>
      </c>
      <c r="AH238" s="42">
        <f>Раздел2!C237</f>
        <v>0</v>
      </c>
    </row>
    <row r="239" spans="2:34" x14ac:dyDescent="0.25">
      <c r="B239" s="238" t="s">
        <v>516</v>
      </c>
      <c r="C239" s="142" t="s">
        <v>525</v>
      </c>
      <c r="D239" s="156">
        <f t="shared" si="25"/>
        <v>0</v>
      </c>
      <c r="E239" s="156">
        <f t="shared" si="26"/>
        <v>0</v>
      </c>
      <c r="F239" s="203"/>
      <c r="G239" s="203"/>
      <c r="H239" s="203"/>
      <c r="I239" s="203"/>
      <c r="J239" s="203"/>
      <c r="K239" s="203"/>
      <c r="L239" s="203"/>
      <c r="M239" s="203"/>
      <c r="N239" s="203"/>
      <c r="O239" s="203"/>
      <c r="P239" s="203"/>
      <c r="Q239" s="203"/>
      <c r="R239" s="203"/>
      <c r="S239" s="203"/>
      <c r="T239" s="203"/>
      <c r="U239" s="203"/>
      <c r="V239" s="203"/>
      <c r="W239" s="179"/>
      <c r="X239" s="203"/>
      <c r="Y239" s="203"/>
      <c r="Z239" s="203"/>
      <c r="AA239" s="203"/>
      <c r="AB239" s="203"/>
      <c r="AC239" s="203"/>
      <c r="AD239" s="203"/>
      <c r="AE239" s="203"/>
      <c r="AG239" s="42">
        <f t="shared" si="27"/>
        <v>0</v>
      </c>
      <c r="AH239" s="42">
        <f>Раздел2!C238</f>
        <v>0</v>
      </c>
    </row>
    <row r="240" spans="2:34" ht="15.75" customHeight="1" x14ac:dyDescent="0.25">
      <c r="B240" s="238" t="s">
        <v>518</v>
      </c>
      <c r="C240" s="142" t="s">
        <v>527</v>
      </c>
      <c r="D240" s="156">
        <f t="shared" si="25"/>
        <v>0</v>
      </c>
      <c r="E240" s="156">
        <f t="shared" si="26"/>
        <v>0</v>
      </c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179"/>
      <c r="X240" s="203"/>
      <c r="Y240" s="203"/>
      <c r="Z240" s="203"/>
      <c r="AA240" s="203"/>
      <c r="AB240" s="203"/>
      <c r="AC240" s="203"/>
      <c r="AD240" s="203"/>
      <c r="AE240" s="203"/>
      <c r="AG240" s="42">
        <f t="shared" si="27"/>
        <v>0</v>
      </c>
      <c r="AH240" s="42">
        <f>Раздел2!C239</f>
        <v>0</v>
      </c>
    </row>
    <row r="241" spans="2:34" ht="15.75" customHeight="1" x14ac:dyDescent="0.25">
      <c r="B241" s="238" t="s">
        <v>520</v>
      </c>
      <c r="C241" s="142" t="s">
        <v>529</v>
      </c>
      <c r="D241" s="156">
        <f t="shared" si="25"/>
        <v>0</v>
      </c>
      <c r="E241" s="156">
        <f t="shared" si="26"/>
        <v>0</v>
      </c>
      <c r="F241" s="156">
        <f>SUM(F242:F247)</f>
        <v>0</v>
      </c>
      <c r="G241" s="156">
        <f t="shared" ref="G241:AE241" si="31">SUM(G242:G247)</f>
        <v>0</v>
      </c>
      <c r="H241" s="156">
        <f t="shared" si="31"/>
        <v>0</v>
      </c>
      <c r="I241" s="156">
        <f t="shared" si="31"/>
        <v>0</v>
      </c>
      <c r="J241" s="156">
        <f t="shared" si="31"/>
        <v>0</v>
      </c>
      <c r="K241" s="156">
        <f t="shared" si="31"/>
        <v>0</v>
      </c>
      <c r="L241" s="156">
        <f t="shared" si="31"/>
        <v>0</v>
      </c>
      <c r="M241" s="156">
        <f t="shared" si="31"/>
        <v>0</v>
      </c>
      <c r="N241" s="156">
        <f t="shared" si="31"/>
        <v>0</v>
      </c>
      <c r="O241" s="156">
        <f t="shared" si="31"/>
        <v>0</v>
      </c>
      <c r="P241" s="156">
        <f t="shared" si="31"/>
        <v>0</v>
      </c>
      <c r="Q241" s="156">
        <f t="shared" si="31"/>
        <v>0</v>
      </c>
      <c r="R241" s="156">
        <f t="shared" si="31"/>
        <v>0</v>
      </c>
      <c r="S241" s="156">
        <f t="shared" si="31"/>
        <v>0</v>
      </c>
      <c r="T241" s="156">
        <f t="shared" si="31"/>
        <v>0</v>
      </c>
      <c r="U241" s="156">
        <f t="shared" si="31"/>
        <v>0</v>
      </c>
      <c r="V241" s="156">
        <f t="shared" si="31"/>
        <v>0</v>
      </c>
      <c r="W241" s="156">
        <f t="shared" si="31"/>
        <v>0</v>
      </c>
      <c r="X241" s="156">
        <f t="shared" si="31"/>
        <v>0</v>
      </c>
      <c r="Y241" s="156">
        <f t="shared" si="31"/>
        <v>0</v>
      </c>
      <c r="Z241" s="156">
        <f t="shared" si="31"/>
        <v>0</v>
      </c>
      <c r="AA241" s="156">
        <f t="shared" si="31"/>
        <v>0</v>
      </c>
      <c r="AB241" s="156">
        <f t="shared" si="31"/>
        <v>0</v>
      </c>
      <c r="AC241" s="156">
        <f t="shared" si="31"/>
        <v>0</v>
      </c>
      <c r="AD241" s="156">
        <f t="shared" si="31"/>
        <v>0</v>
      </c>
      <c r="AE241" s="156">
        <f t="shared" si="31"/>
        <v>0</v>
      </c>
      <c r="AG241" s="42">
        <f t="shared" si="27"/>
        <v>0</v>
      </c>
      <c r="AH241" s="42">
        <f>Раздел2!C240</f>
        <v>0</v>
      </c>
    </row>
    <row r="242" spans="2:34" ht="21" x14ac:dyDescent="0.25">
      <c r="B242" s="239" t="s">
        <v>522</v>
      </c>
      <c r="C242" s="142" t="s">
        <v>531</v>
      </c>
      <c r="D242" s="156">
        <f t="shared" si="25"/>
        <v>0</v>
      </c>
      <c r="E242" s="156">
        <f t="shared" si="26"/>
        <v>0</v>
      </c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3"/>
      <c r="Y242" s="203"/>
      <c r="Z242" s="203"/>
      <c r="AA242" s="203"/>
      <c r="AB242" s="203"/>
      <c r="AC242" s="203"/>
      <c r="AD242" s="203"/>
      <c r="AE242" s="203"/>
      <c r="AG242" s="42">
        <f t="shared" si="27"/>
        <v>0</v>
      </c>
      <c r="AH242" s="42">
        <f>Раздел2!C241</f>
        <v>0</v>
      </c>
    </row>
    <row r="243" spans="2:34" ht="15.75" customHeight="1" x14ac:dyDescent="0.25">
      <c r="B243" s="239" t="s">
        <v>524</v>
      </c>
      <c r="C243" s="142" t="s">
        <v>533</v>
      </c>
      <c r="D243" s="156">
        <f t="shared" si="25"/>
        <v>0</v>
      </c>
      <c r="E243" s="156">
        <f t="shared" si="26"/>
        <v>0</v>
      </c>
      <c r="F243" s="203"/>
      <c r="G243" s="203"/>
      <c r="H243" s="203"/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203"/>
      <c r="W243" s="203"/>
      <c r="X243" s="203"/>
      <c r="Y243" s="203"/>
      <c r="Z243" s="203"/>
      <c r="AA243" s="203"/>
      <c r="AB243" s="203"/>
      <c r="AC243" s="203"/>
      <c r="AD243" s="203"/>
      <c r="AE243" s="203"/>
      <c r="AG243" s="42">
        <f t="shared" si="27"/>
        <v>0</v>
      </c>
      <c r="AH243" s="42">
        <f>Раздел2!C242</f>
        <v>0</v>
      </c>
    </row>
    <row r="244" spans="2:34" ht="15.75" customHeight="1" x14ac:dyDescent="0.25">
      <c r="B244" s="239" t="s">
        <v>526</v>
      </c>
      <c r="C244" s="142" t="s">
        <v>535</v>
      </c>
      <c r="D244" s="156">
        <f t="shared" si="25"/>
        <v>0</v>
      </c>
      <c r="E244" s="156">
        <f t="shared" si="26"/>
        <v>0</v>
      </c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3"/>
      <c r="AE244" s="203"/>
      <c r="AG244" s="42">
        <f t="shared" si="27"/>
        <v>0</v>
      </c>
      <c r="AH244" s="42">
        <f>Раздел2!C243</f>
        <v>0</v>
      </c>
    </row>
    <row r="245" spans="2:34" x14ac:dyDescent="0.25">
      <c r="B245" s="239" t="s">
        <v>528</v>
      </c>
      <c r="C245" s="142" t="s">
        <v>537</v>
      </c>
      <c r="D245" s="156">
        <f t="shared" si="25"/>
        <v>0</v>
      </c>
      <c r="E245" s="156">
        <f t="shared" si="26"/>
        <v>0</v>
      </c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203"/>
      <c r="AA245" s="203"/>
      <c r="AB245" s="203"/>
      <c r="AC245" s="203"/>
      <c r="AD245" s="203"/>
      <c r="AE245" s="203"/>
      <c r="AG245" s="42">
        <f t="shared" si="27"/>
        <v>0</v>
      </c>
      <c r="AH245" s="42">
        <f>Раздел2!C244</f>
        <v>0</v>
      </c>
    </row>
    <row r="246" spans="2:34" ht="15.75" customHeight="1" x14ac:dyDescent="0.25">
      <c r="B246" s="239" t="s">
        <v>530</v>
      </c>
      <c r="C246" s="142" t="s">
        <v>539</v>
      </c>
      <c r="D246" s="156">
        <f t="shared" si="25"/>
        <v>0</v>
      </c>
      <c r="E246" s="156">
        <f t="shared" si="26"/>
        <v>0</v>
      </c>
      <c r="F246" s="203"/>
      <c r="G246" s="203"/>
      <c r="H246" s="203"/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203"/>
      <c r="AE246" s="203"/>
      <c r="AG246" s="42">
        <f t="shared" si="27"/>
        <v>0</v>
      </c>
      <c r="AH246" s="42">
        <f>Раздел2!C245</f>
        <v>0</v>
      </c>
    </row>
    <row r="247" spans="2:34" ht="15.75" customHeight="1" x14ac:dyDescent="0.25">
      <c r="B247" s="239" t="s">
        <v>532</v>
      </c>
      <c r="C247" s="142" t="s">
        <v>541</v>
      </c>
      <c r="D247" s="156">
        <f t="shared" si="25"/>
        <v>0</v>
      </c>
      <c r="E247" s="156">
        <f t="shared" si="26"/>
        <v>0</v>
      </c>
      <c r="F247" s="203"/>
      <c r="G247" s="203"/>
      <c r="H247" s="203"/>
      <c r="I247" s="203"/>
      <c r="J247" s="203"/>
      <c r="K247" s="203"/>
      <c r="L247" s="203"/>
      <c r="M247" s="203"/>
      <c r="N247" s="203"/>
      <c r="O247" s="203"/>
      <c r="P247" s="203"/>
      <c r="Q247" s="203"/>
      <c r="R247" s="203"/>
      <c r="S247" s="203"/>
      <c r="T247" s="203"/>
      <c r="U247" s="203"/>
      <c r="V247" s="203"/>
      <c r="W247" s="203"/>
      <c r="X247" s="203"/>
      <c r="Y247" s="203"/>
      <c r="Z247" s="203"/>
      <c r="AA247" s="203"/>
      <c r="AB247" s="203"/>
      <c r="AC247" s="203"/>
      <c r="AD247" s="203"/>
      <c r="AE247" s="203"/>
      <c r="AG247" s="42">
        <f t="shared" si="27"/>
        <v>0</v>
      </c>
      <c r="AH247" s="42">
        <f>Раздел2!C246</f>
        <v>0</v>
      </c>
    </row>
    <row r="248" spans="2:34" ht="15.75" customHeight="1" x14ac:dyDescent="0.25">
      <c r="B248" s="238" t="s">
        <v>534</v>
      </c>
      <c r="C248" s="142" t="s">
        <v>543</v>
      </c>
      <c r="D248" s="156">
        <f t="shared" si="25"/>
        <v>0</v>
      </c>
      <c r="E248" s="156">
        <f t="shared" si="26"/>
        <v>0</v>
      </c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G248" s="42">
        <f t="shared" si="27"/>
        <v>0</v>
      </c>
      <c r="AH248" s="42">
        <f>Раздел2!C247</f>
        <v>0</v>
      </c>
    </row>
    <row r="249" spans="2:34" ht="15.75" customHeight="1" x14ac:dyDescent="0.25">
      <c r="B249" s="238" t="s">
        <v>536</v>
      </c>
      <c r="C249" s="142" t="s">
        <v>545</v>
      </c>
      <c r="D249" s="156">
        <f t="shared" si="25"/>
        <v>0</v>
      </c>
      <c r="E249" s="156">
        <f t="shared" si="26"/>
        <v>0</v>
      </c>
      <c r="F249" s="156">
        <f>SUM(F250:F255)</f>
        <v>0</v>
      </c>
      <c r="G249" s="156">
        <f t="shared" ref="G249:AE249" si="32">SUM(G250:G255)</f>
        <v>0</v>
      </c>
      <c r="H249" s="156">
        <f t="shared" si="32"/>
        <v>0</v>
      </c>
      <c r="I249" s="156">
        <f t="shared" si="32"/>
        <v>0</v>
      </c>
      <c r="J249" s="156">
        <f t="shared" si="32"/>
        <v>0</v>
      </c>
      <c r="K249" s="156">
        <f t="shared" si="32"/>
        <v>0</v>
      </c>
      <c r="L249" s="156">
        <f t="shared" si="32"/>
        <v>0</v>
      </c>
      <c r="M249" s="156">
        <f t="shared" si="32"/>
        <v>0</v>
      </c>
      <c r="N249" s="156">
        <f t="shared" si="32"/>
        <v>0</v>
      </c>
      <c r="O249" s="156">
        <f t="shared" si="32"/>
        <v>0</v>
      </c>
      <c r="P249" s="156">
        <f t="shared" si="32"/>
        <v>0</v>
      </c>
      <c r="Q249" s="156">
        <f t="shared" si="32"/>
        <v>0</v>
      </c>
      <c r="R249" s="156">
        <f t="shared" si="32"/>
        <v>0</v>
      </c>
      <c r="S249" s="156">
        <f t="shared" si="32"/>
        <v>0</v>
      </c>
      <c r="T249" s="156">
        <f t="shared" si="32"/>
        <v>0</v>
      </c>
      <c r="U249" s="156">
        <f t="shared" si="32"/>
        <v>0</v>
      </c>
      <c r="V249" s="156">
        <f t="shared" si="32"/>
        <v>0</v>
      </c>
      <c r="W249" s="156">
        <f t="shared" si="32"/>
        <v>0</v>
      </c>
      <c r="X249" s="156">
        <f t="shared" si="32"/>
        <v>0</v>
      </c>
      <c r="Y249" s="156">
        <f t="shared" si="32"/>
        <v>0</v>
      </c>
      <c r="Z249" s="156">
        <f t="shared" si="32"/>
        <v>0</v>
      </c>
      <c r="AA249" s="156">
        <f t="shared" si="32"/>
        <v>0</v>
      </c>
      <c r="AB249" s="156">
        <f t="shared" si="32"/>
        <v>0</v>
      </c>
      <c r="AC249" s="156">
        <f t="shared" si="32"/>
        <v>0</v>
      </c>
      <c r="AD249" s="156">
        <f t="shared" si="32"/>
        <v>0</v>
      </c>
      <c r="AE249" s="156">
        <f t="shared" si="32"/>
        <v>0</v>
      </c>
      <c r="AG249" s="42">
        <f t="shared" si="27"/>
        <v>0</v>
      </c>
      <c r="AH249" s="42">
        <f>Раздел2!C248</f>
        <v>0</v>
      </c>
    </row>
    <row r="250" spans="2:34" ht="21" x14ac:dyDescent="0.25">
      <c r="B250" s="239" t="s">
        <v>538</v>
      </c>
      <c r="C250" s="142" t="s">
        <v>547</v>
      </c>
      <c r="D250" s="156">
        <f t="shared" si="25"/>
        <v>0</v>
      </c>
      <c r="E250" s="156">
        <f t="shared" si="26"/>
        <v>0</v>
      </c>
      <c r="F250" s="203"/>
      <c r="G250" s="203"/>
      <c r="H250" s="203"/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  <c r="U250" s="203"/>
      <c r="V250" s="203"/>
      <c r="W250" s="203"/>
      <c r="X250" s="203"/>
      <c r="Y250" s="203"/>
      <c r="Z250" s="203"/>
      <c r="AA250" s="203"/>
      <c r="AB250" s="203"/>
      <c r="AC250" s="203"/>
      <c r="AD250" s="203"/>
      <c r="AE250" s="203"/>
      <c r="AG250" s="42">
        <f t="shared" si="27"/>
        <v>0</v>
      </c>
      <c r="AH250" s="42">
        <f>Раздел2!C249</f>
        <v>0</v>
      </c>
    </row>
    <row r="251" spans="2:34" ht="15.75" customHeight="1" x14ac:dyDescent="0.25">
      <c r="B251" s="239" t="s">
        <v>540</v>
      </c>
      <c r="C251" s="142" t="s">
        <v>549</v>
      </c>
      <c r="D251" s="156">
        <f t="shared" si="25"/>
        <v>0</v>
      </c>
      <c r="E251" s="156">
        <f t="shared" si="26"/>
        <v>0</v>
      </c>
      <c r="F251" s="203"/>
      <c r="G251" s="203"/>
      <c r="H251" s="203"/>
      <c r="I251" s="203"/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  <c r="U251" s="203"/>
      <c r="V251" s="203"/>
      <c r="W251" s="179"/>
      <c r="X251" s="203"/>
      <c r="Y251" s="203"/>
      <c r="Z251" s="203"/>
      <c r="AA251" s="203"/>
      <c r="AB251" s="203"/>
      <c r="AC251" s="203"/>
      <c r="AD251" s="203"/>
      <c r="AE251" s="203"/>
      <c r="AG251" s="42">
        <f t="shared" si="27"/>
        <v>0</v>
      </c>
      <c r="AH251" s="42">
        <f>Раздел2!C250</f>
        <v>0</v>
      </c>
    </row>
    <row r="252" spans="2:34" ht="15.75" customHeight="1" x14ac:dyDescent="0.25">
      <c r="B252" s="239" t="s">
        <v>542</v>
      </c>
      <c r="C252" s="142" t="s">
        <v>551</v>
      </c>
      <c r="D252" s="156">
        <f t="shared" si="25"/>
        <v>0</v>
      </c>
      <c r="E252" s="156">
        <f t="shared" si="26"/>
        <v>0</v>
      </c>
      <c r="F252" s="203"/>
      <c r="G252" s="203"/>
      <c r="H252" s="203"/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203"/>
      <c r="W252" s="179"/>
      <c r="X252" s="203"/>
      <c r="Y252" s="203"/>
      <c r="Z252" s="203"/>
      <c r="AA252" s="203"/>
      <c r="AB252" s="203"/>
      <c r="AC252" s="203"/>
      <c r="AD252" s="203"/>
      <c r="AE252" s="203"/>
      <c r="AG252" s="42">
        <f t="shared" si="27"/>
        <v>0</v>
      </c>
      <c r="AH252" s="42">
        <f>Раздел2!C251</f>
        <v>0</v>
      </c>
    </row>
    <row r="253" spans="2:34" x14ac:dyDescent="0.25">
      <c r="B253" s="239" t="s">
        <v>544</v>
      </c>
      <c r="C253" s="142" t="s">
        <v>553</v>
      </c>
      <c r="D253" s="156">
        <f t="shared" si="25"/>
        <v>0</v>
      </c>
      <c r="E253" s="156">
        <f t="shared" si="26"/>
        <v>0</v>
      </c>
      <c r="F253" s="203"/>
      <c r="G253" s="203"/>
      <c r="H253" s="203"/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  <c r="U253" s="203"/>
      <c r="V253" s="203"/>
      <c r="W253" s="179"/>
      <c r="X253" s="203"/>
      <c r="Y253" s="203"/>
      <c r="Z253" s="203"/>
      <c r="AA253" s="203"/>
      <c r="AB253" s="203"/>
      <c r="AC253" s="203"/>
      <c r="AD253" s="203"/>
      <c r="AE253" s="203"/>
      <c r="AG253" s="42">
        <f t="shared" si="27"/>
        <v>0</v>
      </c>
      <c r="AH253" s="42">
        <f>Раздел2!C252</f>
        <v>0</v>
      </c>
    </row>
    <row r="254" spans="2:34" ht="15.75" customHeight="1" x14ac:dyDescent="0.25">
      <c r="B254" s="239" t="s">
        <v>546</v>
      </c>
      <c r="C254" s="142" t="s">
        <v>555</v>
      </c>
      <c r="D254" s="156">
        <f t="shared" si="25"/>
        <v>0</v>
      </c>
      <c r="E254" s="156">
        <f t="shared" si="26"/>
        <v>0</v>
      </c>
      <c r="F254" s="203"/>
      <c r="G254" s="203"/>
      <c r="H254" s="203"/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203"/>
      <c r="W254" s="179"/>
      <c r="X254" s="203"/>
      <c r="Y254" s="203"/>
      <c r="Z254" s="203"/>
      <c r="AA254" s="203"/>
      <c r="AB254" s="203"/>
      <c r="AC254" s="203"/>
      <c r="AD254" s="203"/>
      <c r="AE254" s="203"/>
      <c r="AG254" s="42">
        <f t="shared" si="27"/>
        <v>0</v>
      </c>
      <c r="AH254" s="42">
        <f>Раздел2!C253</f>
        <v>0</v>
      </c>
    </row>
    <row r="255" spans="2:34" ht="15.75" customHeight="1" x14ac:dyDescent="0.25">
      <c r="B255" s="239" t="s">
        <v>548</v>
      </c>
      <c r="C255" s="142" t="s">
        <v>557</v>
      </c>
      <c r="D255" s="156">
        <f t="shared" si="25"/>
        <v>0</v>
      </c>
      <c r="E255" s="156">
        <f t="shared" si="26"/>
        <v>0</v>
      </c>
      <c r="F255" s="203"/>
      <c r="G255" s="203"/>
      <c r="H255" s="203"/>
      <c r="I255" s="203"/>
      <c r="J255" s="203"/>
      <c r="K255" s="203"/>
      <c r="L255" s="203"/>
      <c r="M255" s="203"/>
      <c r="N255" s="203"/>
      <c r="O255" s="203"/>
      <c r="P255" s="203"/>
      <c r="Q255" s="203"/>
      <c r="R255" s="203"/>
      <c r="S255" s="203"/>
      <c r="T255" s="203"/>
      <c r="U255" s="203"/>
      <c r="V255" s="203"/>
      <c r="W255" s="179"/>
      <c r="X255" s="203"/>
      <c r="Y255" s="203"/>
      <c r="Z255" s="203"/>
      <c r="AA255" s="203"/>
      <c r="AB255" s="203"/>
      <c r="AC255" s="203"/>
      <c r="AD255" s="203"/>
      <c r="AE255" s="203"/>
      <c r="AG255" s="42">
        <f t="shared" si="27"/>
        <v>0</v>
      </c>
      <c r="AH255" s="42">
        <f>Раздел2!C254</f>
        <v>0</v>
      </c>
    </row>
    <row r="256" spans="2:34" x14ac:dyDescent="0.25">
      <c r="B256" s="238" t="s">
        <v>550</v>
      </c>
      <c r="C256" s="142" t="s">
        <v>559</v>
      </c>
      <c r="D256" s="156">
        <f t="shared" si="25"/>
        <v>0</v>
      </c>
      <c r="E256" s="156">
        <f t="shared" si="26"/>
        <v>0</v>
      </c>
      <c r="F256" s="203"/>
      <c r="G256" s="203"/>
      <c r="H256" s="203"/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203"/>
      <c r="W256" s="179"/>
      <c r="X256" s="203"/>
      <c r="Y256" s="203"/>
      <c r="Z256" s="203"/>
      <c r="AA256" s="203"/>
      <c r="AB256" s="203"/>
      <c r="AC256" s="203"/>
      <c r="AD256" s="203"/>
      <c r="AE256" s="203"/>
      <c r="AG256" s="42">
        <f t="shared" si="27"/>
        <v>0</v>
      </c>
      <c r="AH256" s="42">
        <f>Раздел2!C255</f>
        <v>0</v>
      </c>
    </row>
    <row r="257" spans="2:34" ht="15.75" customHeight="1" x14ac:dyDescent="0.25">
      <c r="B257" s="238" t="s">
        <v>552</v>
      </c>
      <c r="C257" s="142" t="s">
        <v>561</v>
      </c>
      <c r="D257" s="156">
        <f t="shared" si="25"/>
        <v>0</v>
      </c>
      <c r="E257" s="156">
        <f t="shared" si="26"/>
        <v>0</v>
      </c>
      <c r="F257" s="203"/>
      <c r="G257" s="203"/>
      <c r="H257" s="203"/>
      <c r="I257" s="203"/>
      <c r="J257" s="203"/>
      <c r="K257" s="203"/>
      <c r="L257" s="203"/>
      <c r="M257" s="203"/>
      <c r="N257" s="203"/>
      <c r="O257" s="203"/>
      <c r="P257" s="203"/>
      <c r="Q257" s="203"/>
      <c r="R257" s="203"/>
      <c r="S257" s="203"/>
      <c r="T257" s="203"/>
      <c r="U257" s="203"/>
      <c r="V257" s="203"/>
      <c r="W257" s="179"/>
      <c r="X257" s="203"/>
      <c r="Y257" s="203"/>
      <c r="Z257" s="203"/>
      <c r="AA257" s="203"/>
      <c r="AB257" s="203"/>
      <c r="AC257" s="203"/>
      <c r="AD257" s="203"/>
      <c r="AE257" s="203"/>
      <c r="AG257" s="42">
        <f t="shared" si="27"/>
        <v>0</v>
      </c>
      <c r="AH257" s="42">
        <f>Раздел2!C256</f>
        <v>0</v>
      </c>
    </row>
    <row r="258" spans="2:34" ht="15.75" customHeight="1" x14ac:dyDescent="0.25">
      <c r="B258" s="238" t="s">
        <v>554</v>
      </c>
      <c r="C258" s="142" t="s">
        <v>563</v>
      </c>
      <c r="D258" s="156">
        <f t="shared" si="25"/>
        <v>0</v>
      </c>
      <c r="E258" s="156">
        <f t="shared" si="26"/>
        <v>0</v>
      </c>
      <c r="F258" s="203"/>
      <c r="G258" s="203"/>
      <c r="H258" s="203"/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203"/>
      <c r="W258" s="203"/>
      <c r="X258" s="203"/>
      <c r="Y258" s="203"/>
      <c r="Z258" s="203"/>
      <c r="AA258" s="203"/>
      <c r="AB258" s="203"/>
      <c r="AC258" s="203"/>
      <c r="AD258" s="203"/>
      <c r="AE258" s="203"/>
      <c r="AG258" s="42">
        <f t="shared" si="27"/>
        <v>0</v>
      </c>
      <c r="AH258" s="42">
        <f>Раздел2!C257</f>
        <v>0</v>
      </c>
    </row>
    <row r="259" spans="2:34" ht="15.75" customHeight="1" x14ac:dyDescent="0.25">
      <c r="B259" s="238" t="s">
        <v>556</v>
      </c>
      <c r="C259" s="142" t="s">
        <v>565</v>
      </c>
      <c r="D259" s="156">
        <f t="shared" si="25"/>
        <v>0</v>
      </c>
      <c r="E259" s="156">
        <f t="shared" si="26"/>
        <v>0</v>
      </c>
      <c r="F259" s="156">
        <f>SUM(F260:F261)</f>
        <v>0</v>
      </c>
      <c r="G259" s="156">
        <f t="shared" ref="G259:AE259" si="33">SUM(G260:G261)</f>
        <v>0</v>
      </c>
      <c r="H259" s="156">
        <f t="shared" si="33"/>
        <v>0</v>
      </c>
      <c r="I259" s="156">
        <f t="shared" si="33"/>
        <v>0</v>
      </c>
      <c r="J259" s="156">
        <f t="shared" si="33"/>
        <v>0</v>
      </c>
      <c r="K259" s="156">
        <f t="shared" si="33"/>
        <v>0</v>
      </c>
      <c r="L259" s="156">
        <f t="shared" si="33"/>
        <v>0</v>
      </c>
      <c r="M259" s="156">
        <f t="shared" si="33"/>
        <v>0</v>
      </c>
      <c r="N259" s="156">
        <f t="shared" si="33"/>
        <v>0</v>
      </c>
      <c r="O259" s="156">
        <f t="shared" si="33"/>
        <v>0</v>
      </c>
      <c r="P259" s="156">
        <f t="shared" si="33"/>
        <v>0</v>
      </c>
      <c r="Q259" s="156">
        <f t="shared" si="33"/>
        <v>0</v>
      </c>
      <c r="R259" s="156">
        <f t="shared" si="33"/>
        <v>0</v>
      </c>
      <c r="S259" s="156">
        <f t="shared" si="33"/>
        <v>0</v>
      </c>
      <c r="T259" s="156">
        <f t="shared" si="33"/>
        <v>0</v>
      </c>
      <c r="U259" s="156">
        <f t="shared" si="33"/>
        <v>0</v>
      </c>
      <c r="V259" s="156">
        <f t="shared" si="33"/>
        <v>0</v>
      </c>
      <c r="W259" s="156">
        <f t="shared" si="33"/>
        <v>0</v>
      </c>
      <c r="X259" s="156">
        <f t="shared" si="33"/>
        <v>0</v>
      </c>
      <c r="Y259" s="156">
        <f t="shared" si="33"/>
        <v>0</v>
      </c>
      <c r="Z259" s="156">
        <f t="shared" si="33"/>
        <v>0</v>
      </c>
      <c r="AA259" s="156">
        <f t="shared" si="33"/>
        <v>0</v>
      </c>
      <c r="AB259" s="156">
        <f t="shared" si="33"/>
        <v>0</v>
      </c>
      <c r="AC259" s="156">
        <f t="shared" si="33"/>
        <v>0</v>
      </c>
      <c r="AD259" s="156">
        <f t="shared" si="33"/>
        <v>0</v>
      </c>
      <c r="AE259" s="156">
        <f t="shared" si="33"/>
        <v>0</v>
      </c>
      <c r="AG259" s="42">
        <f t="shared" si="27"/>
        <v>0</v>
      </c>
      <c r="AH259" s="42">
        <f>Раздел2!C258</f>
        <v>0</v>
      </c>
    </row>
    <row r="260" spans="2:34" ht="21" x14ac:dyDescent="0.25">
      <c r="B260" s="239" t="s">
        <v>558</v>
      </c>
      <c r="C260" s="142" t="s">
        <v>567</v>
      </c>
      <c r="D260" s="156">
        <f t="shared" si="25"/>
        <v>0</v>
      </c>
      <c r="E260" s="156">
        <f t="shared" si="26"/>
        <v>0</v>
      </c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3"/>
      <c r="R260" s="203"/>
      <c r="S260" s="203"/>
      <c r="T260" s="203"/>
      <c r="U260" s="203"/>
      <c r="V260" s="203"/>
      <c r="W260" s="179"/>
      <c r="X260" s="203"/>
      <c r="Y260" s="203"/>
      <c r="Z260" s="203"/>
      <c r="AA260" s="203"/>
      <c r="AB260" s="203"/>
      <c r="AC260" s="203"/>
      <c r="AD260" s="203"/>
      <c r="AE260" s="203"/>
      <c r="AG260" s="42">
        <f t="shared" si="27"/>
        <v>0</v>
      </c>
      <c r="AH260" s="42">
        <f>Раздел2!C259</f>
        <v>0</v>
      </c>
    </row>
    <row r="261" spans="2:34" ht="15.75" customHeight="1" x14ac:dyDescent="0.25">
      <c r="B261" s="239" t="s">
        <v>560</v>
      </c>
      <c r="C261" s="142" t="s">
        <v>569</v>
      </c>
      <c r="D261" s="156">
        <f t="shared" si="25"/>
        <v>0</v>
      </c>
      <c r="E261" s="156">
        <f t="shared" si="26"/>
        <v>0</v>
      </c>
      <c r="F261" s="203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  <c r="U261" s="203"/>
      <c r="V261" s="203"/>
      <c r="W261" s="179"/>
      <c r="X261" s="203"/>
      <c r="Y261" s="203"/>
      <c r="Z261" s="203"/>
      <c r="AA261" s="203"/>
      <c r="AB261" s="203"/>
      <c r="AC261" s="203"/>
      <c r="AD261" s="203"/>
      <c r="AE261" s="203"/>
      <c r="AG261" s="42">
        <f t="shared" si="27"/>
        <v>0</v>
      </c>
      <c r="AH261" s="42">
        <f>Раздел2!C260</f>
        <v>0</v>
      </c>
    </row>
    <row r="262" spans="2:34" x14ac:dyDescent="0.25">
      <c r="B262" s="238" t="s">
        <v>562</v>
      </c>
      <c r="C262" s="142" t="s">
        <v>571</v>
      </c>
      <c r="D262" s="156">
        <f t="shared" si="25"/>
        <v>0</v>
      </c>
      <c r="E262" s="156">
        <f t="shared" si="26"/>
        <v>0</v>
      </c>
      <c r="F262" s="156">
        <f>SUM(F263:F265)</f>
        <v>0</v>
      </c>
      <c r="G262" s="156">
        <f t="shared" ref="G262:AE262" si="34">SUM(G263:G265)</f>
        <v>0</v>
      </c>
      <c r="H262" s="156">
        <f t="shared" si="34"/>
        <v>0</v>
      </c>
      <c r="I262" s="156">
        <f t="shared" si="34"/>
        <v>0</v>
      </c>
      <c r="J262" s="156">
        <f t="shared" si="34"/>
        <v>0</v>
      </c>
      <c r="K262" s="156">
        <f t="shared" si="34"/>
        <v>0</v>
      </c>
      <c r="L262" s="156">
        <f t="shared" si="34"/>
        <v>0</v>
      </c>
      <c r="M262" s="156">
        <f t="shared" si="34"/>
        <v>0</v>
      </c>
      <c r="N262" s="156">
        <f t="shared" si="34"/>
        <v>0</v>
      </c>
      <c r="O262" s="156">
        <f t="shared" si="34"/>
        <v>0</v>
      </c>
      <c r="P262" s="156">
        <f t="shared" si="34"/>
        <v>0</v>
      </c>
      <c r="Q262" s="156">
        <f t="shared" si="34"/>
        <v>0</v>
      </c>
      <c r="R262" s="156">
        <f t="shared" si="34"/>
        <v>0</v>
      </c>
      <c r="S262" s="156">
        <f t="shared" si="34"/>
        <v>0</v>
      </c>
      <c r="T262" s="156">
        <f t="shared" si="34"/>
        <v>0</v>
      </c>
      <c r="U262" s="156">
        <f t="shared" si="34"/>
        <v>0</v>
      </c>
      <c r="V262" s="156">
        <f t="shared" si="34"/>
        <v>0</v>
      </c>
      <c r="W262" s="156">
        <f t="shared" si="34"/>
        <v>0</v>
      </c>
      <c r="X262" s="156">
        <f t="shared" si="34"/>
        <v>0</v>
      </c>
      <c r="Y262" s="156">
        <f t="shared" si="34"/>
        <v>0</v>
      </c>
      <c r="Z262" s="156">
        <f t="shared" si="34"/>
        <v>0</v>
      </c>
      <c r="AA262" s="156">
        <f t="shared" si="34"/>
        <v>0</v>
      </c>
      <c r="AB262" s="156">
        <f t="shared" si="34"/>
        <v>0</v>
      </c>
      <c r="AC262" s="156">
        <f t="shared" si="34"/>
        <v>0</v>
      </c>
      <c r="AD262" s="156">
        <f t="shared" si="34"/>
        <v>0</v>
      </c>
      <c r="AE262" s="156">
        <f t="shared" si="34"/>
        <v>0</v>
      </c>
      <c r="AG262" s="42">
        <f t="shared" si="27"/>
        <v>0</v>
      </c>
      <c r="AH262" s="42">
        <f>Раздел2!C261</f>
        <v>0</v>
      </c>
    </row>
    <row r="263" spans="2:34" ht="21" x14ac:dyDescent="0.25">
      <c r="B263" s="239" t="s">
        <v>564</v>
      </c>
      <c r="C263" s="142" t="s">
        <v>573</v>
      </c>
      <c r="D263" s="156">
        <f t="shared" si="25"/>
        <v>0</v>
      </c>
      <c r="E263" s="156">
        <f t="shared" si="26"/>
        <v>0</v>
      </c>
      <c r="F263" s="203"/>
      <c r="G263" s="203"/>
      <c r="H263" s="203"/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  <c r="U263" s="203"/>
      <c r="V263" s="203"/>
      <c r="W263" s="179"/>
      <c r="X263" s="203"/>
      <c r="Y263" s="203"/>
      <c r="Z263" s="203"/>
      <c r="AA263" s="203"/>
      <c r="AB263" s="203"/>
      <c r="AC263" s="203"/>
      <c r="AD263" s="203"/>
      <c r="AE263" s="203"/>
      <c r="AG263" s="42">
        <f t="shared" si="27"/>
        <v>0</v>
      </c>
      <c r="AH263" s="42">
        <f>Раздел2!C262</f>
        <v>0</v>
      </c>
    </row>
    <row r="264" spans="2:34" ht="15.75" customHeight="1" x14ac:dyDescent="0.25">
      <c r="B264" s="239" t="s">
        <v>566</v>
      </c>
      <c r="C264" s="142" t="s">
        <v>575</v>
      </c>
      <c r="D264" s="156">
        <f t="shared" si="25"/>
        <v>0</v>
      </c>
      <c r="E264" s="156">
        <f t="shared" si="26"/>
        <v>0</v>
      </c>
      <c r="F264" s="203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179"/>
      <c r="X264" s="203"/>
      <c r="Y264" s="203"/>
      <c r="Z264" s="203"/>
      <c r="AA264" s="203"/>
      <c r="AB264" s="203"/>
      <c r="AC264" s="203"/>
      <c r="AD264" s="203"/>
      <c r="AE264" s="203"/>
      <c r="AG264" s="42">
        <f t="shared" si="27"/>
        <v>0</v>
      </c>
      <c r="AH264" s="42">
        <f>Раздел2!C263</f>
        <v>0</v>
      </c>
    </row>
    <row r="265" spans="2:34" ht="15.75" customHeight="1" x14ac:dyDescent="0.25">
      <c r="B265" s="239" t="s">
        <v>568</v>
      </c>
      <c r="C265" s="142" t="s">
        <v>577</v>
      </c>
      <c r="D265" s="156">
        <f t="shared" si="25"/>
        <v>0</v>
      </c>
      <c r="E265" s="156">
        <f t="shared" si="26"/>
        <v>0</v>
      </c>
      <c r="F265" s="203"/>
      <c r="G265" s="203"/>
      <c r="H265" s="203"/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  <c r="U265" s="203"/>
      <c r="V265" s="203"/>
      <c r="W265" s="179"/>
      <c r="X265" s="203"/>
      <c r="Y265" s="203"/>
      <c r="Z265" s="203"/>
      <c r="AA265" s="203"/>
      <c r="AB265" s="203"/>
      <c r="AC265" s="203"/>
      <c r="AD265" s="203"/>
      <c r="AE265" s="203"/>
      <c r="AG265" s="42">
        <f t="shared" si="27"/>
        <v>0</v>
      </c>
      <c r="AH265" s="42">
        <f>Раздел2!C264</f>
        <v>0</v>
      </c>
    </row>
    <row r="266" spans="2:34" ht="15.75" customHeight="1" x14ac:dyDescent="0.25">
      <c r="B266" s="238" t="s">
        <v>570</v>
      </c>
      <c r="C266" s="142" t="s">
        <v>579</v>
      </c>
      <c r="D266" s="156">
        <f t="shared" si="25"/>
        <v>0</v>
      </c>
      <c r="E266" s="156">
        <f t="shared" si="26"/>
        <v>0</v>
      </c>
      <c r="F266" s="203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3"/>
      <c r="W266" s="179"/>
      <c r="X266" s="203"/>
      <c r="Y266" s="203"/>
      <c r="Z266" s="203"/>
      <c r="AA266" s="203"/>
      <c r="AB266" s="203"/>
      <c r="AC266" s="203"/>
      <c r="AD266" s="203"/>
      <c r="AE266" s="203"/>
      <c r="AG266" s="42">
        <f t="shared" si="27"/>
        <v>0</v>
      </c>
      <c r="AH266" s="42">
        <f>Раздел2!C265</f>
        <v>0</v>
      </c>
    </row>
    <row r="267" spans="2:34" ht="15.75" customHeight="1" x14ac:dyDescent="0.25">
      <c r="B267" s="238" t="s">
        <v>572</v>
      </c>
      <c r="C267" s="142" t="s">
        <v>581</v>
      </c>
      <c r="D267" s="156">
        <f t="shared" ref="D267:D275" si="35">SUM(F267,AD267)</f>
        <v>0</v>
      </c>
      <c r="E267" s="156">
        <f t="shared" ref="E267:E276" si="36">SUM(G267,AE267)</f>
        <v>0</v>
      </c>
      <c r="F267" s="203"/>
      <c r="G267" s="203"/>
      <c r="H267" s="203"/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  <c r="U267" s="203"/>
      <c r="V267" s="203"/>
      <c r="W267" s="179"/>
      <c r="X267" s="203"/>
      <c r="Y267" s="203"/>
      <c r="Z267" s="203"/>
      <c r="AA267" s="203"/>
      <c r="AB267" s="203"/>
      <c r="AC267" s="203"/>
      <c r="AD267" s="203"/>
      <c r="AE267" s="203"/>
      <c r="AG267" s="42">
        <f t="shared" ref="AG267:AG276" si="37">F267-G267</f>
        <v>0</v>
      </c>
      <c r="AH267" s="42">
        <f>Раздел2!C266</f>
        <v>0</v>
      </c>
    </row>
    <row r="268" spans="2:34" ht="15.75" customHeight="1" x14ac:dyDescent="0.25">
      <c r="B268" s="238" t="s">
        <v>574</v>
      </c>
      <c r="C268" s="142" t="s">
        <v>583</v>
      </c>
      <c r="D268" s="156">
        <f t="shared" si="35"/>
        <v>0</v>
      </c>
      <c r="E268" s="156">
        <f t="shared" si="36"/>
        <v>0</v>
      </c>
      <c r="F268" s="203"/>
      <c r="G268" s="203"/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  <c r="U268" s="203"/>
      <c r="V268" s="203"/>
      <c r="W268" s="179"/>
      <c r="X268" s="203"/>
      <c r="Y268" s="203"/>
      <c r="Z268" s="203"/>
      <c r="AA268" s="203"/>
      <c r="AB268" s="203"/>
      <c r="AC268" s="203"/>
      <c r="AD268" s="203"/>
      <c r="AE268" s="203"/>
      <c r="AG268" s="42">
        <f t="shared" si="37"/>
        <v>0</v>
      </c>
      <c r="AH268" s="42">
        <f>Раздел2!C267</f>
        <v>0</v>
      </c>
    </row>
    <row r="269" spans="2:34" ht="15.75" customHeight="1" x14ac:dyDescent="0.25">
      <c r="B269" s="238" t="s">
        <v>576</v>
      </c>
      <c r="C269" s="142" t="s">
        <v>585</v>
      </c>
      <c r="D269" s="156">
        <f t="shared" si="35"/>
        <v>0</v>
      </c>
      <c r="E269" s="156">
        <f t="shared" si="36"/>
        <v>0</v>
      </c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  <c r="U269" s="203"/>
      <c r="V269" s="203"/>
      <c r="W269" s="179"/>
      <c r="X269" s="203"/>
      <c r="Y269" s="203"/>
      <c r="Z269" s="203"/>
      <c r="AA269" s="203"/>
      <c r="AB269" s="203"/>
      <c r="AC269" s="203"/>
      <c r="AD269" s="203"/>
      <c r="AE269" s="203"/>
      <c r="AG269" s="42">
        <f t="shared" si="37"/>
        <v>0</v>
      </c>
      <c r="AH269" s="42">
        <f>Раздел2!C268</f>
        <v>0</v>
      </c>
    </row>
    <row r="270" spans="2:34" x14ac:dyDescent="0.25">
      <c r="B270" s="238" t="s">
        <v>578</v>
      </c>
      <c r="C270" s="142" t="s">
        <v>587</v>
      </c>
      <c r="D270" s="156">
        <f t="shared" si="35"/>
        <v>0</v>
      </c>
      <c r="E270" s="156">
        <f t="shared" si="36"/>
        <v>0</v>
      </c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3"/>
      <c r="W270" s="179"/>
      <c r="X270" s="203"/>
      <c r="Y270" s="203"/>
      <c r="Z270" s="203"/>
      <c r="AA270" s="203"/>
      <c r="AB270" s="203"/>
      <c r="AC270" s="203"/>
      <c r="AD270" s="203"/>
      <c r="AE270" s="203"/>
      <c r="AG270" s="42">
        <f t="shared" si="37"/>
        <v>0</v>
      </c>
      <c r="AH270" s="42">
        <f>Раздел2!C269</f>
        <v>0</v>
      </c>
    </row>
    <row r="271" spans="2:34" x14ac:dyDescent="0.25">
      <c r="B271" s="238" t="s">
        <v>580</v>
      </c>
      <c r="C271" s="142" t="s">
        <v>589</v>
      </c>
      <c r="D271" s="156">
        <f t="shared" si="35"/>
        <v>0</v>
      </c>
      <c r="E271" s="156">
        <f t="shared" si="36"/>
        <v>0</v>
      </c>
      <c r="F271" s="203"/>
      <c r="G271" s="203"/>
      <c r="H271" s="203"/>
      <c r="I271" s="203"/>
      <c r="J271" s="203"/>
      <c r="K271" s="203"/>
      <c r="L271" s="203"/>
      <c r="M271" s="203"/>
      <c r="N271" s="203"/>
      <c r="O271" s="203"/>
      <c r="P271" s="203"/>
      <c r="Q271" s="203"/>
      <c r="R271" s="203"/>
      <c r="S271" s="203"/>
      <c r="T271" s="203"/>
      <c r="U271" s="203"/>
      <c r="V271" s="203"/>
      <c r="W271" s="179"/>
      <c r="X271" s="203"/>
      <c r="Y271" s="203"/>
      <c r="Z271" s="203"/>
      <c r="AA271" s="203"/>
      <c r="AB271" s="203"/>
      <c r="AC271" s="203"/>
      <c r="AD271" s="203"/>
      <c r="AE271" s="203"/>
      <c r="AG271" s="42">
        <f t="shared" si="37"/>
        <v>0</v>
      </c>
      <c r="AH271" s="42">
        <f>Раздел2!C270</f>
        <v>0</v>
      </c>
    </row>
    <row r="272" spans="2:34" ht="15.75" customHeight="1" x14ac:dyDescent="0.25">
      <c r="B272" s="238" t="s">
        <v>582</v>
      </c>
      <c r="C272" s="142" t="s">
        <v>678</v>
      </c>
      <c r="D272" s="156">
        <f t="shared" si="35"/>
        <v>0</v>
      </c>
      <c r="E272" s="156">
        <f t="shared" si="36"/>
        <v>0</v>
      </c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179"/>
      <c r="X272" s="203"/>
      <c r="Y272" s="203"/>
      <c r="Z272" s="203"/>
      <c r="AA272" s="203"/>
      <c r="AB272" s="203"/>
      <c r="AC272" s="203"/>
      <c r="AD272" s="203"/>
      <c r="AE272" s="203"/>
      <c r="AG272" s="42">
        <f t="shared" si="37"/>
        <v>0</v>
      </c>
      <c r="AH272" s="42">
        <f>Раздел2!C271</f>
        <v>0</v>
      </c>
    </row>
    <row r="273" spans="2:42" s="60" customFormat="1" ht="12.75" x14ac:dyDescent="0.15">
      <c r="B273" s="238" t="s">
        <v>584</v>
      </c>
      <c r="C273" s="142" t="s">
        <v>853</v>
      </c>
      <c r="D273" s="156">
        <f t="shared" si="35"/>
        <v>0</v>
      </c>
      <c r="E273" s="156">
        <f t="shared" si="36"/>
        <v>0</v>
      </c>
      <c r="F273" s="203"/>
      <c r="G273" s="203"/>
      <c r="H273" s="203"/>
      <c r="I273" s="203"/>
      <c r="J273" s="203"/>
      <c r="K273" s="203"/>
      <c r="L273" s="203"/>
      <c r="M273" s="203"/>
      <c r="N273" s="203"/>
      <c r="O273" s="203"/>
      <c r="P273" s="203"/>
      <c r="Q273" s="203"/>
      <c r="R273" s="203"/>
      <c r="S273" s="203"/>
      <c r="T273" s="203"/>
      <c r="U273" s="203"/>
      <c r="V273" s="203"/>
      <c r="W273" s="179"/>
      <c r="X273" s="203"/>
      <c r="Y273" s="203"/>
      <c r="Z273" s="203"/>
      <c r="AA273" s="203"/>
      <c r="AB273" s="203"/>
      <c r="AC273" s="203"/>
      <c r="AD273" s="203"/>
      <c r="AE273" s="203"/>
      <c r="AF273" s="42"/>
      <c r="AG273" s="42">
        <f t="shared" si="37"/>
        <v>0</v>
      </c>
      <c r="AH273" s="42">
        <f>Раздел2!C272</f>
        <v>0</v>
      </c>
      <c r="AI273" s="42"/>
      <c r="AJ273" s="42"/>
      <c r="AK273" s="42"/>
      <c r="AL273" s="42"/>
      <c r="AM273" s="42"/>
      <c r="AN273" s="42"/>
      <c r="AO273" s="42"/>
      <c r="AP273" s="42"/>
    </row>
    <row r="274" spans="2:42" x14ac:dyDescent="0.25">
      <c r="B274" s="238" t="s">
        <v>586</v>
      </c>
      <c r="C274" s="142" t="s">
        <v>854</v>
      </c>
      <c r="D274" s="156">
        <f t="shared" si="35"/>
        <v>0</v>
      </c>
      <c r="E274" s="156">
        <f t="shared" si="36"/>
        <v>0</v>
      </c>
      <c r="F274" s="203"/>
      <c r="G274" s="203"/>
      <c r="H274" s="203"/>
      <c r="I274" s="203"/>
      <c r="J274" s="203"/>
      <c r="K274" s="203"/>
      <c r="L274" s="203"/>
      <c r="M274" s="203"/>
      <c r="N274" s="203"/>
      <c r="O274" s="203"/>
      <c r="P274" s="203"/>
      <c r="Q274" s="203"/>
      <c r="R274" s="203"/>
      <c r="S274" s="203"/>
      <c r="T274" s="203"/>
      <c r="U274" s="203"/>
      <c r="V274" s="203"/>
      <c r="W274" s="179"/>
      <c r="X274" s="203"/>
      <c r="Y274" s="203"/>
      <c r="Z274" s="203"/>
      <c r="AA274" s="203"/>
      <c r="AB274" s="203"/>
      <c r="AC274" s="203"/>
      <c r="AD274" s="203"/>
      <c r="AE274" s="203"/>
      <c r="AG274" s="42">
        <f t="shared" si="37"/>
        <v>0</v>
      </c>
      <c r="AH274" s="42">
        <f>Раздел2!C273</f>
        <v>0</v>
      </c>
    </row>
    <row r="275" spans="2:42" x14ac:dyDescent="0.25">
      <c r="B275" s="254" t="s">
        <v>866</v>
      </c>
      <c r="C275" s="142" t="s">
        <v>855</v>
      </c>
      <c r="D275" s="156">
        <f t="shared" si="35"/>
        <v>0</v>
      </c>
      <c r="E275" s="156">
        <f t="shared" si="36"/>
        <v>0</v>
      </c>
      <c r="F275" s="203"/>
      <c r="G275" s="203"/>
      <c r="H275" s="203"/>
      <c r="I275" s="203"/>
      <c r="J275" s="203"/>
      <c r="K275" s="203"/>
      <c r="L275" s="203"/>
      <c r="M275" s="203"/>
      <c r="N275" s="203"/>
      <c r="O275" s="203"/>
      <c r="P275" s="203"/>
      <c r="Q275" s="203"/>
      <c r="R275" s="203"/>
      <c r="S275" s="203"/>
      <c r="T275" s="203"/>
      <c r="U275" s="203"/>
      <c r="V275" s="203"/>
      <c r="W275" s="179"/>
      <c r="X275" s="203"/>
      <c r="Y275" s="203"/>
      <c r="Z275" s="203"/>
      <c r="AA275" s="203"/>
      <c r="AB275" s="203"/>
      <c r="AC275" s="203"/>
      <c r="AD275" s="203"/>
      <c r="AE275" s="203"/>
      <c r="AG275" s="42">
        <f t="shared" si="37"/>
        <v>0</v>
      </c>
    </row>
    <row r="276" spans="2:42" ht="17.25" customHeight="1" x14ac:dyDescent="0.25">
      <c r="B276" s="254" t="s">
        <v>588</v>
      </c>
      <c r="C276" s="142" t="s">
        <v>856</v>
      </c>
      <c r="D276" s="156">
        <f>SUM(F276,AD276)</f>
        <v>16</v>
      </c>
      <c r="E276" s="156">
        <f t="shared" si="36"/>
        <v>8</v>
      </c>
      <c r="F276" s="156">
        <f>SUM(F10:F22,F26:F29,F32:F37,F48:F53,F58:F60,F42:F45,F64:F74,F79:F88,F92:F98,F101:F106,F114:F119,F120:F128,F131:F136,F139,F144:F145,F151:F154,F160:F166,F167:F181,F182:F194,F200:F207,F212:F214,F218:F222,F223:F232,F237:F241,F248:F249,F256:F259,F262,F266:F275)</f>
        <v>0</v>
      </c>
      <c r="G276" s="156">
        <f t="shared" ref="G276:AE276" si="38">SUM(G10:G22,G26:G29,G32:G37,G48:G53,G58:G60,G42:G45,G64:G74,G79:G88,G92:G98,G101:G106,G114:G119,G120:G128,G131:G136,G139,G144:G145,G151:G154,G160:G166,G167:G181,G182:G194,G200:G207,G212:G214,G218:G222,G223:G232,G237:G241,G248:G249,G256:G259,G262,G266:G275)</f>
        <v>0</v>
      </c>
      <c r="H276" s="156">
        <f t="shared" si="38"/>
        <v>0</v>
      </c>
      <c r="I276" s="156">
        <f t="shared" si="38"/>
        <v>0</v>
      </c>
      <c r="J276" s="156">
        <f t="shared" si="38"/>
        <v>0</v>
      </c>
      <c r="K276" s="156">
        <f t="shared" si="38"/>
        <v>0</v>
      </c>
      <c r="L276" s="156">
        <f t="shared" si="38"/>
        <v>0</v>
      </c>
      <c r="M276" s="156">
        <f t="shared" si="38"/>
        <v>0</v>
      </c>
      <c r="N276" s="156">
        <f t="shared" si="38"/>
        <v>2</v>
      </c>
      <c r="O276" s="156">
        <f t="shared" si="38"/>
        <v>0</v>
      </c>
      <c r="P276" s="156">
        <f t="shared" si="38"/>
        <v>0</v>
      </c>
      <c r="Q276" s="156">
        <f t="shared" si="38"/>
        <v>0</v>
      </c>
      <c r="R276" s="156">
        <f t="shared" si="38"/>
        <v>0</v>
      </c>
      <c r="S276" s="156">
        <f t="shared" si="38"/>
        <v>0</v>
      </c>
      <c r="T276" s="156">
        <f t="shared" si="38"/>
        <v>0</v>
      </c>
      <c r="U276" s="156">
        <f t="shared" si="38"/>
        <v>0</v>
      </c>
      <c r="V276" s="156">
        <f t="shared" si="38"/>
        <v>0</v>
      </c>
      <c r="W276" s="156">
        <f t="shared" si="38"/>
        <v>0</v>
      </c>
      <c r="X276" s="156">
        <f t="shared" si="38"/>
        <v>0</v>
      </c>
      <c r="Y276" s="156">
        <f t="shared" si="38"/>
        <v>0</v>
      </c>
      <c r="Z276" s="156">
        <f t="shared" si="38"/>
        <v>0</v>
      </c>
      <c r="AA276" s="156">
        <f t="shared" si="38"/>
        <v>0</v>
      </c>
      <c r="AB276" s="156">
        <f t="shared" si="38"/>
        <v>0</v>
      </c>
      <c r="AC276" s="156">
        <f t="shared" si="38"/>
        <v>0</v>
      </c>
      <c r="AD276" s="156">
        <f t="shared" si="38"/>
        <v>16</v>
      </c>
      <c r="AE276" s="156">
        <f t="shared" si="38"/>
        <v>8</v>
      </c>
      <c r="AG276" s="42">
        <f t="shared" si="37"/>
        <v>0</v>
      </c>
      <c r="AH276" s="167"/>
    </row>
  </sheetData>
  <sheetProtection algorithmName="SHA-512" hashValue="+kzopw8eAS8W9D0ypUR8lIbKXWEd0Ckfy0J78X6Jp+UWzqEWYgJj+DwCymZSRxhezSC4tu0RPj7FtvW8VPxCzg==" saltValue="3BSKU/UC4gfwG8M6Q+jiwg==" spinCount="100000" sheet="1" objects="1" scenarios="1" selectLockedCells="1"/>
  <mergeCells count="44">
    <mergeCell ref="AD7:AD8"/>
    <mergeCell ref="O6:O8"/>
    <mergeCell ref="P6:P8"/>
    <mergeCell ref="E5:E8"/>
    <mergeCell ref="B3:B8"/>
    <mergeCell ref="C3:C8"/>
    <mergeCell ref="N6:N8"/>
    <mergeCell ref="Z7:Z8"/>
    <mergeCell ref="AA7:AA8"/>
    <mergeCell ref="W5:Y5"/>
    <mergeCell ref="Z5:AB6"/>
    <mergeCell ref="D5:D8"/>
    <mergeCell ref="A1:A129"/>
    <mergeCell ref="B1:AC1"/>
    <mergeCell ref="Z2:AE2"/>
    <mergeCell ref="D3:E4"/>
    <mergeCell ref="F3:AC3"/>
    <mergeCell ref="AD3:AE3"/>
    <mergeCell ref="F4:G4"/>
    <mergeCell ref="H4:P4"/>
    <mergeCell ref="Q4:Y4"/>
    <mergeCell ref="Z4:AC4"/>
    <mergeCell ref="AD4:AE6"/>
    <mergeCell ref="F5:F8"/>
    <mergeCell ref="G5:G8"/>
    <mergeCell ref="H5:K5"/>
    <mergeCell ref="L5:L8"/>
    <mergeCell ref="W6:W8"/>
    <mergeCell ref="AE7:AE8"/>
    <mergeCell ref="AC5:AC8"/>
    <mergeCell ref="H6:H8"/>
    <mergeCell ref="I6:I8"/>
    <mergeCell ref="J6:K7"/>
    <mergeCell ref="Q6:Q8"/>
    <mergeCell ref="R6:R8"/>
    <mergeCell ref="S6:T7"/>
    <mergeCell ref="X6:X8"/>
    <mergeCell ref="Y6:Y8"/>
    <mergeCell ref="AB7:AB8"/>
    <mergeCell ref="M5:M8"/>
    <mergeCell ref="N5:P5"/>
    <mergeCell ref="Q5:T5"/>
    <mergeCell ref="U5:U8"/>
    <mergeCell ref="V5:V8"/>
  </mergeCells>
  <conditionalFormatting sqref="G10:G275">
    <cfRule type="expression" dxfId="47" priority="17">
      <formula>IF($G10&gt;$F10,1,0)=1</formula>
    </cfRule>
  </conditionalFormatting>
  <conditionalFormatting sqref="H10:I275">
    <cfRule type="expression" dxfId="46" priority="16">
      <formula>IF(SUM($H10:$I10)&gt;$G10,1,0)=1</formula>
    </cfRule>
  </conditionalFormatting>
  <conditionalFormatting sqref="Q10:R275">
    <cfRule type="expression" dxfId="45" priority="15">
      <formula>IF(SUM($Q10:$R10)&gt;$AG10,1,0)=1</formula>
    </cfRule>
  </conditionalFormatting>
  <conditionalFormatting sqref="J10:J275">
    <cfRule type="expression" dxfId="44" priority="14">
      <formula>IF($J10&gt;$H10,1,0)=1</formula>
    </cfRule>
  </conditionalFormatting>
  <conditionalFormatting sqref="K10:K275">
    <cfRule type="expression" dxfId="43" priority="13">
      <formula>IF($K10&gt;$I10,1,0)=1</formula>
    </cfRule>
  </conditionalFormatting>
  <conditionalFormatting sqref="S10:S275">
    <cfRule type="expression" dxfId="42" priority="12">
      <formula>IF($S10&gt;$Q10,1,0)=1</formula>
    </cfRule>
  </conditionalFormatting>
  <conditionalFormatting sqref="T10:T275">
    <cfRule type="expression" dxfId="41" priority="11">
      <formula>IF($T10&gt;$R10,1,0)=1</formula>
    </cfRule>
  </conditionalFormatting>
  <conditionalFormatting sqref="L10:L275">
    <cfRule type="expression" dxfId="40" priority="10">
      <formula>IF($L10&gt;$G10,1,0)=1</formula>
    </cfRule>
  </conditionalFormatting>
  <conditionalFormatting sqref="M10:M275">
    <cfRule type="expression" dxfId="39" priority="9">
      <formula>IF($M10&gt;$G10,1,0)=1</formula>
    </cfRule>
  </conditionalFormatting>
  <conditionalFormatting sqref="U10:U275">
    <cfRule type="expression" dxfId="38" priority="8">
      <formula>IF($U10&gt;$AG10,1,0)=1</formula>
    </cfRule>
  </conditionalFormatting>
  <conditionalFormatting sqref="V10:V275">
    <cfRule type="expression" dxfId="37" priority="7">
      <formula>IF($V10&gt;$AG10,1,0)=1</formula>
    </cfRule>
  </conditionalFormatting>
  <conditionalFormatting sqref="W10:Y275">
    <cfRule type="expression" dxfId="36" priority="6">
      <formula>IF(SUM($W10:$Y10)&gt;$AG10,1,0)=1</formula>
    </cfRule>
  </conditionalFormatting>
  <conditionalFormatting sqref="N10:P275">
    <cfRule type="expression" dxfId="35" priority="5">
      <formula>IF(SUM($N10:$P10)&gt;$G10,1,0)=1</formula>
    </cfRule>
  </conditionalFormatting>
  <conditionalFormatting sqref="Z10:AB275">
    <cfRule type="expression" dxfId="34" priority="4">
      <formula>IF(SUM($Z10:$AB10)&lt;&gt;$G10,1,0)=1</formula>
    </cfRule>
  </conditionalFormatting>
  <conditionalFormatting sqref="AC10:AC275">
    <cfRule type="expression" dxfId="33" priority="3">
      <formula>IF($AC10&gt;$G10,1,0)=1</formula>
    </cfRule>
  </conditionalFormatting>
  <conditionalFormatting sqref="AE10:AE275">
    <cfRule type="expression" dxfId="32" priority="2">
      <formula>IF($AE10&gt;$AD10,1,0)=1</formula>
    </cfRule>
  </conditionalFormatting>
  <conditionalFormatting sqref="D10:AE274">
    <cfRule type="expression" dxfId="31" priority="1">
      <formula>IF(AND($AH10=0,$D10&lt;&gt;0),1,0)=1</formula>
    </cfRule>
  </conditionalFormatting>
  <dataValidations count="2">
    <dataValidation type="whole" operator="greaterThanOrEqual" allowBlank="1" showInputMessage="1" showErrorMessage="1" sqref="D10:E276 F232:AE232 F22:AE22 F29:AE29 F37:AE37 F45:AE45 F53:AE53 F60:AE60 F74:AE74 F88:AE88 F98:AE98 F106:AE106 F128:AE128 F136:AE136 F139:AE139 F145:AE145 F154:AE154 F194:AE194 F207:AE207 F214:AE214 AF10:AF235 AI10:AO235 AG10:AH276">
      <formula1>0</formula1>
      <formula2>0</formula2>
    </dataValidation>
    <dataValidation type="whole" operator="greaterThanOrEqual" allowBlank="1" showInputMessage="1" showErrorMessage="1" sqref="F10:AE21 F23:AE28 F30:AE36 F38:AE44 F46:AE52 F54:AE59 F61:AE73 F75:AE87 F89:AE97 F99:AE105 F107:AE127 F129:AE135 F137:AE138 F140:AE144 F146:AE153 F155:AE193 F195:AE206 F208:AE213 F215:AE231 F233:AE240 F242:AE248 F250:AE258 F260:AE261 F263:AE275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MK32"/>
  <sheetViews>
    <sheetView showZeros="0" topLeftCell="B2" zoomScale="87" zoomScaleNormal="87" workbookViewId="0">
      <pane ySplit="7" topLeftCell="A21" activePane="bottomLeft" state="frozen"/>
      <selection activeCell="B2" sqref="B2"/>
      <selection pane="bottomLeft" activeCell="I28" sqref="I28"/>
    </sheetView>
  </sheetViews>
  <sheetFormatPr defaultRowHeight="15" x14ac:dyDescent="0.25"/>
  <cols>
    <col min="1" max="1" width="7.28515625" style="25" hidden="1" customWidth="1"/>
    <col min="2" max="2" width="39.7109375" style="25" customWidth="1"/>
    <col min="3" max="3" width="6" style="121" customWidth="1"/>
    <col min="4" max="10" width="10.7109375" style="25" customWidth="1"/>
    <col min="11" max="11" width="9.42578125" style="25" customWidth="1"/>
    <col min="12" max="13" width="10.7109375" style="25" customWidth="1"/>
    <col min="14" max="14" width="16" style="25" customWidth="1"/>
    <col min="15" max="15" width="11.5703125" style="25" customWidth="1"/>
    <col min="16" max="16" width="10.5703125" style="25" customWidth="1"/>
    <col min="17" max="17" width="9.140625" style="25" customWidth="1"/>
    <col min="18" max="1025" width="9.140625" style="25"/>
  </cols>
  <sheetData>
    <row r="1" spans="1:17" s="29" customFormat="1" ht="5.25" hidden="1" x14ac:dyDescent="0.15">
      <c r="A1" s="425"/>
      <c r="B1" s="425"/>
      <c r="C1" s="425"/>
      <c r="D1" s="425"/>
      <c r="E1" s="425"/>
      <c r="F1" s="425"/>
      <c r="G1" s="425"/>
      <c r="H1" s="425"/>
      <c r="I1" s="425"/>
    </row>
    <row r="2" spans="1:17" ht="20.25" customHeight="1" x14ac:dyDescent="0.25">
      <c r="A2" s="344"/>
      <c r="B2" s="345" t="s">
        <v>679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</row>
    <row r="3" spans="1:17" s="27" customFormat="1" ht="9.75" customHeight="1" x14ac:dyDescent="0.15">
      <c r="A3" s="344"/>
      <c r="B3" s="61"/>
      <c r="C3" s="15"/>
      <c r="D3" s="61"/>
      <c r="E3" s="61"/>
      <c r="F3" s="61"/>
      <c r="G3" s="61"/>
      <c r="H3" s="61"/>
      <c r="I3" s="61"/>
      <c r="J3" s="61"/>
      <c r="K3" s="61"/>
      <c r="L3" s="346" t="s">
        <v>591</v>
      </c>
      <c r="M3" s="346"/>
      <c r="N3" s="346"/>
      <c r="O3" s="345"/>
    </row>
    <row r="4" spans="1:17" s="27" customFormat="1" ht="15" customHeight="1" x14ac:dyDescent="0.15">
      <c r="A4" s="344"/>
      <c r="B4" s="384" t="s">
        <v>680</v>
      </c>
      <c r="C4" s="391" t="s">
        <v>65</v>
      </c>
      <c r="D4" s="384" t="s">
        <v>681</v>
      </c>
      <c r="E4" s="384"/>
      <c r="F4" s="424" t="s">
        <v>682</v>
      </c>
      <c r="G4" s="424"/>
      <c r="H4" s="424"/>
      <c r="I4" s="424"/>
      <c r="J4" s="424"/>
      <c r="K4" s="424"/>
      <c r="L4" s="424"/>
      <c r="M4" s="424"/>
      <c r="N4" s="424"/>
      <c r="O4" s="345"/>
    </row>
    <row r="5" spans="1:17" s="27" customFormat="1" ht="15" customHeight="1" x14ac:dyDescent="0.15">
      <c r="A5" s="344"/>
      <c r="B5" s="384"/>
      <c r="C5" s="391"/>
      <c r="D5" s="384"/>
      <c r="E5" s="384"/>
      <c r="F5" s="424" t="s">
        <v>666</v>
      </c>
      <c r="G5" s="424"/>
      <c r="H5" s="424"/>
      <c r="I5" s="424"/>
      <c r="J5" s="424" t="s">
        <v>683</v>
      </c>
      <c r="K5" s="424"/>
      <c r="L5" s="424"/>
      <c r="M5" s="424" t="s">
        <v>867</v>
      </c>
      <c r="N5" s="424"/>
      <c r="O5" s="345"/>
    </row>
    <row r="6" spans="1:17" s="27" customFormat="1" ht="27" customHeight="1" x14ac:dyDescent="0.15">
      <c r="A6" s="344"/>
      <c r="B6" s="384"/>
      <c r="C6" s="391"/>
      <c r="D6" s="384" t="s">
        <v>601</v>
      </c>
      <c r="E6" s="384" t="s">
        <v>684</v>
      </c>
      <c r="F6" s="424" t="s">
        <v>672</v>
      </c>
      <c r="G6" s="424" t="s">
        <v>673</v>
      </c>
      <c r="H6" s="392" t="s">
        <v>674</v>
      </c>
      <c r="I6" s="392"/>
      <c r="J6" s="384" t="s">
        <v>685</v>
      </c>
      <c r="K6" s="424" t="s">
        <v>686</v>
      </c>
      <c r="L6" s="424" t="s">
        <v>687</v>
      </c>
      <c r="M6" s="392" t="s">
        <v>868</v>
      </c>
      <c r="N6" s="392" t="s">
        <v>688</v>
      </c>
      <c r="O6" s="345"/>
    </row>
    <row r="7" spans="1:17" s="29" customFormat="1" ht="34.5" customHeight="1" x14ac:dyDescent="0.15">
      <c r="A7" s="344"/>
      <c r="B7" s="384"/>
      <c r="C7" s="409"/>
      <c r="D7" s="384"/>
      <c r="E7" s="384"/>
      <c r="F7" s="424"/>
      <c r="G7" s="424"/>
      <c r="H7" s="62" t="s">
        <v>672</v>
      </c>
      <c r="I7" s="122" t="s">
        <v>673</v>
      </c>
      <c r="J7" s="384"/>
      <c r="K7" s="424"/>
      <c r="L7" s="424"/>
      <c r="M7" s="392"/>
      <c r="N7" s="392"/>
      <c r="O7" s="345"/>
    </row>
    <row r="8" spans="1:17" s="121" customFormat="1" ht="13.5" customHeight="1" x14ac:dyDescent="0.25">
      <c r="A8" s="344"/>
      <c r="B8" s="122">
        <v>1</v>
      </c>
      <c r="C8" s="62">
        <v>2</v>
      </c>
      <c r="D8" s="62">
        <v>3</v>
      </c>
      <c r="E8" s="62">
        <v>4</v>
      </c>
      <c r="F8" s="62">
        <v>5</v>
      </c>
      <c r="G8" s="62">
        <v>6</v>
      </c>
      <c r="H8" s="62">
        <v>7</v>
      </c>
      <c r="I8" s="62">
        <v>8</v>
      </c>
      <c r="J8" s="62">
        <v>9</v>
      </c>
      <c r="K8" s="62">
        <v>10</v>
      </c>
      <c r="L8" s="62">
        <v>11</v>
      </c>
      <c r="M8" s="62">
        <v>12</v>
      </c>
      <c r="N8" s="62">
        <v>13</v>
      </c>
      <c r="O8" s="345"/>
    </row>
    <row r="9" spans="1:17" ht="15.75" customHeight="1" x14ac:dyDescent="0.25">
      <c r="A9" s="344"/>
      <c r="B9" s="47" t="s">
        <v>689</v>
      </c>
      <c r="C9" s="46" t="s">
        <v>29</v>
      </c>
      <c r="D9" s="178">
        <v>1</v>
      </c>
      <c r="E9" s="178">
        <v>1</v>
      </c>
      <c r="F9" s="178">
        <v>1</v>
      </c>
      <c r="G9" s="178"/>
      <c r="H9" s="178"/>
      <c r="I9" s="178"/>
      <c r="J9" s="178"/>
      <c r="K9" s="178"/>
      <c r="L9" s="178"/>
      <c r="M9" s="178"/>
      <c r="N9" s="178"/>
      <c r="O9" s="345"/>
      <c r="P9" s="160"/>
      <c r="Q9" s="161"/>
    </row>
    <row r="10" spans="1:17" ht="24.75" customHeight="1" x14ac:dyDescent="0.25">
      <c r="A10" s="344"/>
      <c r="B10" s="257" t="s">
        <v>775</v>
      </c>
      <c r="C10" s="46" t="s">
        <v>31</v>
      </c>
      <c r="D10" s="201">
        <f>SUM(D11:D12)</f>
        <v>1</v>
      </c>
      <c r="E10" s="201">
        <f t="shared" ref="E10:M10" si="0">SUM(E11:E12)</f>
        <v>1</v>
      </c>
      <c r="F10" s="201">
        <f t="shared" si="0"/>
        <v>1</v>
      </c>
      <c r="G10" s="201">
        <f t="shared" si="0"/>
        <v>0</v>
      </c>
      <c r="H10" s="201">
        <f t="shared" si="0"/>
        <v>1</v>
      </c>
      <c r="I10" s="201">
        <f t="shared" si="0"/>
        <v>0</v>
      </c>
      <c r="J10" s="201">
        <f t="shared" si="0"/>
        <v>0</v>
      </c>
      <c r="K10" s="201">
        <f t="shared" si="0"/>
        <v>1</v>
      </c>
      <c r="L10" s="201">
        <f t="shared" si="0"/>
        <v>0</v>
      </c>
      <c r="M10" s="201">
        <f t="shared" si="0"/>
        <v>0</v>
      </c>
      <c r="N10" s="201">
        <f>SUM(N11:N12)</f>
        <v>0</v>
      </c>
      <c r="O10" s="345"/>
      <c r="P10" s="160"/>
      <c r="Q10" s="160"/>
    </row>
    <row r="11" spans="1:17" ht="21.75" customHeight="1" x14ac:dyDescent="0.25">
      <c r="A11" s="344"/>
      <c r="B11" s="47" t="s">
        <v>690</v>
      </c>
      <c r="C11" s="46" t="s">
        <v>33</v>
      </c>
      <c r="D11" s="178">
        <v>1</v>
      </c>
      <c r="E11" s="178">
        <v>1</v>
      </c>
      <c r="F11" s="178">
        <v>1</v>
      </c>
      <c r="G11" s="178"/>
      <c r="H11" s="178">
        <v>1</v>
      </c>
      <c r="I11" s="178"/>
      <c r="J11" s="178"/>
      <c r="K11" s="178">
        <v>1</v>
      </c>
      <c r="L11" s="178"/>
      <c r="M11" s="178"/>
      <c r="N11" s="178"/>
      <c r="O11" s="345"/>
      <c r="P11" s="160"/>
      <c r="Q11" s="160"/>
    </row>
    <row r="12" spans="1:17" ht="24.75" customHeight="1" x14ac:dyDescent="0.25">
      <c r="A12" s="344"/>
      <c r="B12" s="257" t="s">
        <v>830</v>
      </c>
      <c r="C12" s="46" t="s">
        <v>35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345"/>
      <c r="P12" s="160"/>
      <c r="Q12" s="160"/>
    </row>
    <row r="13" spans="1:17" ht="15.75" customHeight="1" x14ac:dyDescent="0.25">
      <c r="A13" s="344"/>
      <c r="B13" s="47" t="s">
        <v>691</v>
      </c>
      <c r="C13" s="46" t="s">
        <v>37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345"/>
      <c r="P13" s="160"/>
      <c r="Q13" s="160"/>
    </row>
    <row r="14" spans="1:17" ht="15.75" customHeight="1" x14ac:dyDescent="0.25">
      <c r="A14" s="344"/>
      <c r="B14" s="47" t="s">
        <v>692</v>
      </c>
      <c r="C14" s="46" t="s">
        <v>38</v>
      </c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345"/>
      <c r="P14" s="160"/>
      <c r="Q14" s="160"/>
    </row>
    <row r="15" spans="1:17" ht="15.75" customHeight="1" x14ac:dyDescent="0.25">
      <c r="A15" s="344"/>
      <c r="B15" s="47" t="s">
        <v>693</v>
      </c>
      <c r="C15" s="46" t="s">
        <v>39</v>
      </c>
      <c r="D15" s="212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345"/>
      <c r="P15" s="161"/>
      <c r="Q15" s="160"/>
    </row>
    <row r="16" spans="1:17" ht="45" customHeight="1" x14ac:dyDescent="0.25">
      <c r="A16" s="344"/>
      <c r="B16" s="47" t="s">
        <v>694</v>
      </c>
      <c r="C16" s="46" t="s">
        <v>41</v>
      </c>
      <c r="D16" s="212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345"/>
      <c r="P16" s="161"/>
      <c r="Q16" s="160"/>
    </row>
    <row r="17" spans="1:17" ht="15.75" customHeight="1" x14ac:dyDescent="0.25">
      <c r="A17" s="344"/>
      <c r="B17" s="47" t="s">
        <v>695</v>
      </c>
      <c r="C17" s="46" t="s">
        <v>42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345"/>
      <c r="P17" s="160"/>
      <c r="Q17" s="160"/>
    </row>
    <row r="18" spans="1:17" ht="22.5" x14ac:dyDescent="0.25">
      <c r="A18" s="344"/>
      <c r="B18" s="47" t="s">
        <v>696</v>
      </c>
      <c r="C18" s="46" t="s">
        <v>43</v>
      </c>
      <c r="D18" s="178">
        <v>1</v>
      </c>
      <c r="E18" s="178">
        <v>1</v>
      </c>
      <c r="F18" s="178">
        <v>1</v>
      </c>
      <c r="G18" s="178"/>
      <c r="H18" s="178"/>
      <c r="I18" s="178"/>
      <c r="J18" s="178"/>
      <c r="K18" s="178"/>
      <c r="L18" s="178"/>
      <c r="M18" s="178"/>
      <c r="N18" s="178"/>
      <c r="O18" s="345"/>
    </row>
    <row r="19" spans="1:17" ht="15.75" customHeight="1" x14ac:dyDescent="0.25">
      <c r="A19" s="344"/>
      <c r="B19" s="47" t="s">
        <v>697</v>
      </c>
      <c r="C19" s="46" t="s">
        <v>45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345"/>
    </row>
    <row r="20" spans="1:17" ht="15.75" customHeight="1" x14ac:dyDescent="0.25">
      <c r="A20" s="344"/>
      <c r="B20" s="47" t="s">
        <v>698</v>
      </c>
      <c r="C20" s="46" t="s">
        <v>47</v>
      </c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345"/>
    </row>
    <row r="21" spans="1:17" ht="15.75" customHeight="1" x14ac:dyDescent="0.25">
      <c r="A21" s="344"/>
      <c r="B21" s="47" t="s">
        <v>699</v>
      </c>
      <c r="C21" s="46" t="s">
        <v>49</v>
      </c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345"/>
    </row>
    <row r="22" spans="1:17" ht="15.75" customHeight="1" x14ac:dyDescent="0.25">
      <c r="A22" s="344"/>
      <c r="B22" s="47" t="s">
        <v>700</v>
      </c>
      <c r="C22" s="46" t="s">
        <v>51</v>
      </c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345"/>
    </row>
    <row r="23" spans="1:17" ht="15.75" customHeight="1" x14ac:dyDescent="0.25">
      <c r="A23" s="344"/>
      <c r="B23" s="47" t="s">
        <v>701</v>
      </c>
      <c r="C23" s="46" t="s">
        <v>53</v>
      </c>
      <c r="D23" s="201">
        <f>SUM(D24:D26)</f>
        <v>0</v>
      </c>
      <c r="E23" s="201">
        <f t="shared" ref="E23:N23" si="1">SUM(E24:E26)</f>
        <v>0</v>
      </c>
      <c r="F23" s="201">
        <f t="shared" si="1"/>
        <v>0</v>
      </c>
      <c r="G23" s="201">
        <f t="shared" si="1"/>
        <v>0</v>
      </c>
      <c r="H23" s="201">
        <f t="shared" si="1"/>
        <v>0</v>
      </c>
      <c r="I23" s="201">
        <f t="shared" si="1"/>
        <v>0</v>
      </c>
      <c r="J23" s="201">
        <f t="shared" si="1"/>
        <v>0</v>
      </c>
      <c r="K23" s="201">
        <f t="shared" si="1"/>
        <v>0</v>
      </c>
      <c r="L23" s="201">
        <f t="shared" si="1"/>
        <v>0</v>
      </c>
      <c r="M23" s="201">
        <f t="shared" si="1"/>
        <v>0</v>
      </c>
      <c r="N23" s="201">
        <f t="shared" si="1"/>
        <v>0</v>
      </c>
      <c r="O23" s="345"/>
    </row>
    <row r="24" spans="1:17" ht="22.5" customHeight="1" x14ac:dyDescent="0.25">
      <c r="A24" s="344"/>
      <c r="B24" s="47" t="s">
        <v>702</v>
      </c>
      <c r="C24" s="46" t="s">
        <v>55</v>
      </c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345"/>
    </row>
    <row r="25" spans="1:17" ht="15.75" customHeight="1" x14ac:dyDescent="0.25">
      <c r="A25" s="344"/>
      <c r="B25" s="47" t="s">
        <v>703</v>
      </c>
      <c r="C25" s="46" t="s">
        <v>61</v>
      </c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345"/>
    </row>
    <row r="26" spans="1:17" ht="15.75" customHeight="1" x14ac:dyDescent="0.25">
      <c r="A26" s="344"/>
      <c r="B26" s="47" t="s">
        <v>704</v>
      </c>
      <c r="C26" s="46" t="s">
        <v>101</v>
      </c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345"/>
    </row>
    <row r="27" spans="1:17" ht="15.75" customHeight="1" x14ac:dyDescent="0.25">
      <c r="A27" s="344"/>
      <c r="B27" s="47" t="s">
        <v>705</v>
      </c>
      <c r="C27" s="46" t="s">
        <v>103</v>
      </c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345"/>
    </row>
    <row r="28" spans="1:17" ht="15.75" customHeight="1" x14ac:dyDescent="0.25">
      <c r="A28" s="344"/>
      <c r="B28" s="47" t="s">
        <v>706</v>
      </c>
      <c r="C28" s="46" t="s">
        <v>105</v>
      </c>
      <c r="D28" s="178">
        <v>5</v>
      </c>
      <c r="E28" s="178">
        <v>5</v>
      </c>
      <c r="F28" s="178"/>
      <c r="G28" s="178">
        <v>5</v>
      </c>
      <c r="H28" s="178"/>
      <c r="I28" s="178"/>
      <c r="J28" s="178"/>
      <c r="K28" s="178"/>
      <c r="L28" s="178"/>
      <c r="M28" s="178"/>
      <c r="N28" s="178"/>
      <c r="O28" s="345"/>
    </row>
    <row r="29" spans="1:17" ht="15.75" customHeight="1" x14ac:dyDescent="0.25">
      <c r="A29" s="344"/>
      <c r="B29" s="63" t="s">
        <v>588</v>
      </c>
      <c r="C29" s="46" t="s">
        <v>107</v>
      </c>
      <c r="D29" s="201">
        <f>SUM(D9:D10,D13:D15,D17:D23,D27:D28)</f>
        <v>8</v>
      </c>
      <c r="E29" s="201">
        <f t="shared" ref="E29:N29" si="2">SUM(E9:E10,E13:E15,E17:E23,E27:E28)</f>
        <v>8</v>
      </c>
      <c r="F29" s="201">
        <f t="shared" si="2"/>
        <v>3</v>
      </c>
      <c r="G29" s="201">
        <f t="shared" si="2"/>
        <v>5</v>
      </c>
      <c r="H29" s="201">
        <f t="shared" si="2"/>
        <v>1</v>
      </c>
      <c r="I29" s="201">
        <f t="shared" si="2"/>
        <v>0</v>
      </c>
      <c r="J29" s="201">
        <f t="shared" si="2"/>
        <v>0</v>
      </c>
      <c r="K29" s="201">
        <f t="shared" si="2"/>
        <v>1</v>
      </c>
      <c r="L29" s="201">
        <f t="shared" si="2"/>
        <v>0</v>
      </c>
      <c r="M29" s="201">
        <f t="shared" si="2"/>
        <v>0</v>
      </c>
      <c r="N29" s="201">
        <f t="shared" si="2"/>
        <v>0</v>
      </c>
      <c r="O29" s="345"/>
    </row>
    <row r="32" spans="1:17" x14ac:dyDescent="0.25">
      <c r="B32" s="143"/>
    </row>
  </sheetData>
  <sheetProtection password="A382" sheet="1" objects="1" scenarios="1" selectLockedCells="1"/>
  <mergeCells count="22">
    <mergeCell ref="A1:I1"/>
    <mergeCell ref="A2:A29"/>
    <mergeCell ref="B4:B7"/>
    <mergeCell ref="C4:C7"/>
    <mergeCell ref="D4:E5"/>
    <mergeCell ref="F5:I5"/>
    <mergeCell ref="D6:D7"/>
    <mergeCell ref="E6:E7"/>
    <mergeCell ref="F6:F7"/>
    <mergeCell ref="O2:O29"/>
    <mergeCell ref="L3:N3"/>
    <mergeCell ref="F4:N4"/>
    <mergeCell ref="M5:N5"/>
    <mergeCell ref="N6:N7"/>
    <mergeCell ref="G6:G7"/>
    <mergeCell ref="H6:I6"/>
    <mergeCell ref="J6:J7"/>
    <mergeCell ref="K6:K7"/>
    <mergeCell ref="B2:N2"/>
    <mergeCell ref="M6:M7"/>
    <mergeCell ref="J5:L5"/>
    <mergeCell ref="L6:L7"/>
  </mergeCells>
  <conditionalFormatting sqref="F9:G9 F11:G22 F24:G28">
    <cfRule type="expression" dxfId="30" priority="9">
      <formula>IF(SUM($F9:$G9)&gt;$E9,1,0)=1</formula>
    </cfRule>
  </conditionalFormatting>
  <conditionalFormatting sqref="F9 H9 H11:H22 F11:F22 F24:F28 H24:H28">
    <cfRule type="expression" dxfId="29" priority="8">
      <formula>IF($H9&gt;$F9,1,0)=1</formula>
    </cfRule>
  </conditionalFormatting>
  <conditionalFormatting sqref="G9 I9 I11:I22 G11:G22 G24:G28 I24:I28">
    <cfRule type="expression" dxfId="28" priority="7">
      <formula>IF($I9&gt;$G9,1,0)=1</formula>
    </cfRule>
  </conditionalFormatting>
  <conditionalFormatting sqref="E9 J9:L9 J11:L22 E11:E22 E24:E28 J24:L28">
    <cfRule type="expression" dxfId="27" priority="6">
      <formula>IF(SUM($J9:$L9)&gt;$E9,1,0)=1</formula>
    </cfRule>
  </conditionalFormatting>
  <conditionalFormatting sqref="E9 M9 M11:M22 E11:E22 E24:E28 M24:M28">
    <cfRule type="expression" dxfId="26" priority="5">
      <formula>IF($M9&gt;$E9,1,0)=1</formula>
    </cfRule>
  </conditionalFormatting>
  <conditionalFormatting sqref="D15:N16">
    <cfRule type="expression" dxfId="25" priority="3">
      <formula>IF(D$16&gt;D$15,1,0)=1</formula>
    </cfRule>
  </conditionalFormatting>
  <conditionalFormatting sqref="D9:E9 D11:E22 D10:N10 D24:E28 D23:N23 D29:N29">
    <cfRule type="expression" dxfId="24" priority="2">
      <formula>IF($E9&gt;$D9,1,0)=1</formula>
    </cfRule>
  </conditionalFormatting>
  <conditionalFormatting sqref="N9:N29">
    <cfRule type="expression" dxfId="23" priority="1">
      <formula>IF($N9&gt;$E9,1,0)=1</formula>
    </cfRule>
  </conditionalFormatting>
  <dataValidations count="2">
    <dataValidation type="whole" operator="greaterThanOrEqual" allowBlank="1" showInputMessage="1" showErrorMessage="1" error="Значение должно быть от 0 и выше" sqref="D29:N29 D23:N23 D10:N10">
      <formula1>0</formula1>
      <formula2>0</formula2>
    </dataValidation>
    <dataValidation type="whole" operator="greaterThanOrEqual" allowBlank="1" showInputMessage="1" showErrorMessage="1" error="Значение должно быть от 0 и выше" sqref="D9:N9 D11:N22 D24:N28">
      <formula1>0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AMK42"/>
  <sheetViews>
    <sheetView showZeros="0" topLeftCell="B2" zoomScale="85" zoomScaleNormal="85" workbookViewId="0">
      <pane xSplit="2" ySplit="6" topLeftCell="D14" activePane="bottomRight" state="frozen"/>
      <selection activeCell="B2" sqref="B2"/>
      <selection pane="topRight" activeCell="D2" sqref="D2"/>
      <selection pane="bottomLeft" activeCell="B8" sqref="B8"/>
      <selection pane="bottomRight" activeCell="H17" sqref="H17"/>
    </sheetView>
  </sheetViews>
  <sheetFormatPr defaultRowHeight="15" x14ac:dyDescent="0.25"/>
  <cols>
    <col min="1" max="1" width="4.5703125" style="50" hidden="1" customWidth="1"/>
    <col min="2" max="2" width="39.7109375" style="50" customWidth="1"/>
    <col min="3" max="3" width="6" style="75" customWidth="1"/>
    <col min="4" max="4" width="11.7109375" style="50" customWidth="1"/>
    <col min="5" max="5" width="8" style="50" customWidth="1"/>
    <col min="6" max="6" width="10.85546875" style="50" customWidth="1"/>
    <col min="7" max="7" width="10.140625" style="50" customWidth="1"/>
    <col min="8" max="8" width="10.7109375" style="50" customWidth="1"/>
    <col min="9" max="9" width="9.28515625" style="50" customWidth="1"/>
    <col min="10" max="10" width="8.5703125" style="50" customWidth="1"/>
    <col min="11" max="11" width="10.7109375" style="50" customWidth="1"/>
    <col min="12" max="12" width="10.5703125" style="50" customWidth="1"/>
    <col min="13" max="13" width="11" style="50" customWidth="1"/>
    <col min="14" max="14" width="8" style="50" customWidth="1"/>
    <col min="15" max="15" width="11.42578125" style="50" customWidth="1"/>
    <col min="16" max="16" width="14.42578125" style="76" customWidth="1"/>
    <col min="17" max="17" width="8" style="50" customWidth="1"/>
    <col min="18" max="18" width="0" style="50" hidden="1" customWidth="1"/>
    <col min="19" max="1025" width="9.140625" style="50"/>
    <col min="1026" max="16384" width="9.140625" style="24"/>
  </cols>
  <sheetData>
    <row r="1" spans="1:16" s="72" customFormat="1" ht="4.5" hidden="1" x14ac:dyDescent="0.15">
      <c r="A1" s="426"/>
      <c r="B1" s="426"/>
      <c r="C1" s="426"/>
      <c r="D1" s="426"/>
      <c r="E1" s="426"/>
      <c r="F1" s="426"/>
      <c r="G1" s="426"/>
      <c r="H1" s="426"/>
      <c r="I1" s="426"/>
      <c r="P1" s="73"/>
    </row>
    <row r="2" spans="1:16" x14ac:dyDescent="0.25">
      <c r="A2" s="427"/>
      <c r="B2" s="345" t="s">
        <v>707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64"/>
    </row>
    <row r="3" spans="1:16" s="74" customFormat="1" ht="10.5" customHeight="1" x14ac:dyDescent="0.15">
      <c r="A3" s="427"/>
      <c r="B3" s="61"/>
      <c r="C3" s="15"/>
      <c r="D3" s="61"/>
      <c r="E3" s="61"/>
      <c r="F3" s="61"/>
      <c r="G3" s="61"/>
      <c r="H3" s="61"/>
      <c r="I3" s="61"/>
      <c r="J3" s="61"/>
      <c r="K3" s="61"/>
      <c r="L3" s="346" t="s">
        <v>16</v>
      </c>
      <c r="M3" s="346"/>
      <c r="N3" s="346"/>
      <c r="O3" s="346"/>
      <c r="P3" s="346"/>
    </row>
    <row r="4" spans="1:16" s="74" customFormat="1" ht="15" customHeight="1" x14ac:dyDescent="0.15">
      <c r="A4" s="427"/>
      <c r="B4" s="384" t="s">
        <v>708</v>
      </c>
      <c r="C4" s="386" t="s">
        <v>18</v>
      </c>
      <c r="D4" s="384" t="s">
        <v>709</v>
      </c>
      <c r="E4" s="392" t="s">
        <v>710</v>
      </c>
      <c r="F4" s="392"/>
      <c r="G4" s="392"/>
      <c r="H4" s="392"/>
      <c r="I4" s="392"/>
      <c r="J4" s="392" t="s">
        <v>711</v>
      </c>
      <c r="K4" s="392"/>
      <c r="L4" s="392"/>
      <c r="M4" s="392"/>
      <c r="N4" s="392"/>
      <c r="O4" s="392" t="s">
        <v>712</v>
      </c>
      <c r="P4" s="428" t="s">
        <v>713</v>
      </c>
    </row>
    <row r="5" spans="1:16" s="74" customFormat="1" ht="15" customHeight="1" x14ac:dyDescent="0.15">
      <c r="A5" s="427"/>
      <c r="B5" s="384"/>
      <c r="C5" s="386"/>
      <c r="D5" s="386"/>
      <c r="E5" s="392" t="s">
        <v>69</v>
      </c>
      <c r="F5" s="392" t="s">
        <v>714</v>
      </c>
      <c r="G5" s="392"/>
      <c r="H5" s="392"/>
      <c r="I5" s="392"/>
      <c r="J5" s="392" t="s">
        <v>69</v>
      </c>
      <c r="K5" s="392" t="s">
        <v>714</v>
      </c>
      <c r="L5" s="392"/>
      <c r="M5" s="392"/>
      <c r="N5" s="392"/>
      <c r="O5" s="392"/>
      <c r="P5" s="428"/>
    </row>
    <row r="6" spans="1:16" s="72" customFormat="1" ht="34.5" customHeight="1" x14ac:dyDescent="0.15">
      <c r="A6" s="427"/>
      <c r="B6" s="384"/>
      <c r="C6" s="386"/>
      <c r="D6" s="384"/>
      <c r="E6" s="392"/>
      <c r="F6" s="44" t="s">
        <v>715</v>
      </c>
      <c r="G6" s="44" t="s">
        <v>716</v>
      </c>
      <c r="H6" s="44" t="s">
        <v>717</v>
      </c>
      <c r="I6" s="44" t="s">
        <v>718</v>
      </c>
      <c r="J6" s="392"/>
      <c r="K6" s="44" t="s">
        <v>715</v>
      </c>
      <c r="L6" s="44" t="s">
        <v>716</v>
      </c>
      <c r="M6" s="44" t="s">
        <v>717</v>
      </c>
      <c r="N6" s="44" t="s">
        <v>718</v>
      </c>
      <c r="O6" s="392"/>
      <c r="P6" s="428"/>
    </row>
    <row r="7" spans="1:16" s="75" customFormat="1" ht="11.25" customHeight="1" x14ac:dyDescent="0.25">
      <c r="A7" s="427"/>
      <c r="B7" s="62">
        <v>1</v>
      </c>
      <c r="C7" s="62">
        <v>2</v>
      </c>
      <c r="D7" s="62">
        <v>3</v>
      </c>
      <c r="E7" s="62">
        <v>4</v>
      </c>
      <c r="F7" s="62">
        <v>5</v>
      </c>
      <c r="G7" s="62">
        <v>6</v>
      </c>
      <c r="H7" s="62">
        <v>7</v>
      </c>
      <c r="I7" s="62">
        <v>8</v>
      </c>
      <c r="J7" s="62">
        <v>9</v>
      </c>
      <c r="K7" s="62">
        <v>10</v>
      </c>
      <c r="L7" s="62">
        <v>11</v>
      </c>
      <c r="M7" s="62">
        <v>12</v>
      </c>
      <c r="N7" s="62">
        <v>13</v>
      </c>
      <c r="O7" s="62">
        <v>14</v>
      </c>
      <c r="P7" s="65">
        <v>15</v>
      </c>
    </row>
    <row r="8" spans="1:16" ht="15" customHeight="1" x14ac:dyDescent="0.25">
      <c r="A8" s="427"/>
      <c r="B8" s="47" t="s">
        <v>719</v>
      </c>
      <c r="C8" s="46" t="s">
        <v>29</v>
      </c>
      <c r="D8" s="213">
        <f>E8+J8+O8</f>
        <v>0</v>
      </c>
      <c r="E8" s="213">
        <f>SUM(F8:I8)</f>
        <v>0</v>
      </c>
      <c r="F8" s="179"/>
      <c r="G8" s="179"/>
      <c r="H8" s="178"/>
      <c r="I8" s="179"/>
      <c r="J8" s="213">
        <f>SUM(K8:N8)</f>
        <v>0</v>
      </c>
      <c r="K8" s="178"/>
      <c r="L8" s="178"/>
      <c r="M8" s="178"/>
      <c r="N8" s="178"/>
      <c r="O8" s="214"/>
      <c r="P8" s="178"/>
    </row>
    <row r="9" spans="1:16" ht="15" customHeight="1" x14ac:dyDescent="0.25">
      <c r="A9" s="427"/>
      <c r="B9" s="66" t="s">
        <v>720</v>
      </c>
      <c r="C9" s="46" t="s">
        <v>31</v>
      </c>
      <c r="D9" s="213">
        <f t="shared" ref="D9:D41" si="0">E9+J9+O9</f>
        <v>0</v>
      </c>
      <c r="E9" s="213">
        <f t="shared" ref="E9:E40" si="1">SUM(F9:I9)</f>
        <v>0</v>
      </c>
      <c r="F9" s="215"/>
      <c r="G9" s="179"/>
      <c r="H9" s="178"/>
      <c r="I9" s="179"/>
      <c r="J9" s="213">
        <f t="shared" ref="J9:J42" si="2">SUM(K9:N9)</f>
        <v>0</v>
      </c>
      <c r="K9" s="178"/>
      <c r="L9" s="178"/>
      <c r="M9" s="178"/>
      <c r="N9" s="178"/>
      <c r="O9" s="214"/>
      <c r="P9" s="178"/>
    </row>
    <row r="10" spans="1:16" ht="15" customHeight="1" x14ac:dyDescent="0.25">
      <c r="A10" s="427"/>
      <c r="B10" s="47" t="s">
        <v>721</v>
      </c>
      <c r="C10" s="46" t="s">
        <v>33</v>
      </c>
      <c r="D10" s="213">
        <f t="shared" si="0"/>
        <v>3</v>
      </c>
      <c r="E10" s="213">
        <f t="shared" si="1"/>
        <v>1</v>
      </c>
      <c r="F10" s="201">
        <f>SUM(F11:F12)</f>
        <v>0</v>
      </c>
      <c r="G10" s="201">
        <f>SUM(G11:G12)</f>
        <v>0</v>
      </c>
      <c r="H10" s="201">
        <f>SUM(H11:H12)</f>
        <v>1</v>
      </c>
      <c r="I10" s="201">
        <f t="shared" ref="I10" si="3">SUM(I11:I12)</f>
        <v>0</v>
      </c>
      <c r="J10" s="213">
        <f t="shared" si="2"/>
        <v>0</v>
      </c>
      <c r="K10" s="213">
        <f>SUM(K11:K12)</f>
        <v>0</v>
      </c>
      <c r="L10" s="213">
        <f t="shared" ref="L10:O10" si="4">SUM(L11:L12)</f>
        <v>0</v>
      </c>
      <c r="M10" s="213">
        <f t="shared" si="4"/>
        <v>0</v>
      </c>
      <c r="N10" s="213">
        <f t="shared" si="4"/>
        <v>0</v>
      </c>
      <c r="O10" s="213">
        <f t="shared" si="4"/>
        <v>2</v>
      </c>
      <c r="P10" s="213">
        <f>SUM(P11:P12)</f>
        <v>0</v>
      </c>
    </row>
    <row r="11" spans="1:16" ht="22.5" x14ac:dyDescent="0.25">
      <c r="A11" s="427"/>
      <c r="B11" s="66" t="s">
        <v>722</v>
      </c>
      <c r="C11" s="46" t="s">
        <v>35</v>
      </c>
      <c r="D11" s="213">
        <f t="shared" si="0"/>
        <v>2</v>
      </c>
      <c r="E11" s="213">
        <f t="shared" si="1"/>
        <v>0</v>
      </c>
      <c r="F11" s="179"/>
      <c r="G11" s="179"/>
      <c r="H11" s="178"/>
      <c r="I11" s="179"/>
      <c r="J11" s="213">
        <f t="shared" si="2"/>
        <v>0</v>
      </c>
      <c r="K11" s="178"/>
      <c r="L11" s="178"/>
      <c r="M11" s="178"/>
      <c r="N11" s="178"/>
      <c r="O11" s="214">
        <v>2</v>
      </c>
      <c r="P11" s="178"/>
    </row>
    <row r="12" spans="1:16" ht="15" customHeight="1" x14ac:dyDescent="0.25">
      <c r="A12" s="427"/>
      <c r="B12" s="67" t="s">
        <v>723</v>
      </c>
      <c r="C12" s="46" t="s">
        <v>37</v>
      </c>
      <c r="D12" s="213">
        <f t="shared" si="0"/>
        <v>1</v>
      </c>
      <c r="E12" s="213">
        <f t="shared" si="1"/>
        <v>1</v>
      </c>
      <c r="F12" s="179"/>
      <c r="G12" s="179"/>
      <c r="H12" s="178">
        <v>1</v>
      </c>
      <c r="I12" s="179"/>
      <c r="J12" s="213">
        <f t="shared" si="2"/>
        <v>0</v>
      </c>
      <c r="K12" s="178"/>
      <c r="L12" s="178"/>
      <c r="M12" s="178"/>
      <c r="N12" s="178"/>
      <c r="O12" s="214"/>
      <c r="P12" s="178"/>
    </row>
    <row r="13" spans="1:16" ht="15" customHeight="1" x14ac:dyDescent="0.25">
      <c r="A13" s="427"/>
      <c r="B13" s="68" t="s">
        <v>724</v>
      </c>
      <c r="C13" s="46" t="s">
        <v>38</v>
      </c>
      <c r="D13" s="213">
        <f t="shared" si="0"/>
        <v>5</v>
      </c>
      <c r="E13" s="213">
        <f t="shared" si="1"/>
        <v>3</v>
      </c>
      <c r="F13" s="201">
        <f>SUM(F14:F17)</f>
        <v>0</v>
      </c>
      <c r="G13" s="201">
        <f>SUM(G14:G17)</f>
        <v>0</v>
      </c>
      <c r="H13" s="201">
        <f t="shared" ref="H13:I13" si="5">SUM(H14:H17)</f>
        <v>3</v>
      </c>
      <c r="I13" s="201">
        <f t="shared" si="5"/>
        <v>0</v>
      </c>
      <c r="J13" s="213">
        <f t="shared" si="2"/>
        <v>0</v>
      </c>
      <c r="K13" s="213">
        <f>SUM(K14:K17)</f>
        <v>0</v>
      </c>
      <c r="L13" s="213">
        <f t="shared" ref="L13:O13" si="6">SUM(L14:L17)</f>
        <v>0</v>
      </c>
      <c r="M13" s="213">
        <f t="shared" si="6"/>
        <v>0</v>
      </c>
      <c r="N13" s="213">
        <f t="shared" si="6"/>
        <v>0</v>
      </c>
      <c r="O13" s="213">
        <f t="shared" si="6"/>
        <v>2</v>
      </c>
      <c r="P13" s="213">
        <f>SUM(P14:P17)</f>
        <v>0</v>
      </c>
    </row>
    <row r="14" spans="1:16" ht="23.25" customHeight="1" x14ac:dyDescent="0.25">
      <c r="A14" s="427"/>
      <c r="B14" s="47" t="s">
        <v>725</v>
      </c>
      <c r="C14" s="46" t="s">
        <v>39</v>
      </c>
      <c r="D14" s="213">
        <f t="shared" si="0"/>
        <v>0</v>
      </c>
      <c r="E14" s="213">
        <f t="shared" si="1"/>
        <v>0</v>
      </c>
      <c r="F14" s="179"/>
      <c r="G14" s="179"/>
      <c r="H14" s="178"/>
      <c r="I14" s="179"/>
      <c r="J14" s="213">
        <f t="shared" si="2"/>
        <v>0</v>
      </c>
      <c r="K14" s="178"/>
      <c r="L14" s="178"/>
      <c r="M14" s="178"/>
      <c r="N14" s="178"/>
      <c r="O14" s="214"/>
      <c r="P14" s="178"/>
    </row>
    <row r="15" spans="1:16" ht="15" customHeight="1" x14ac:dyDescent="0.25">
      <c r="A15" s="427"/>
      <c r="B15" s="68" t="s">
        <v>726</v>
      </c>
      <c r="C15" s="46" t="s">
        <v>41</v>
      </c>
      <c r="D15" s="213">
        <f t="shared" si="0"/>
        <v>1</v>
      </c>
      <c r="E15" s="213">
        <f t="shared" si="1"/>
        <v>1</v>
      </c>
      <c r="F15" s="179"/>
      <c r="G15" s="179"/>
      <c r="H15" s="178">
        <v>1</v>
      </c>
      <c r="I15" s="179"/>
      <c r="J15" s="213">
        <f t="shared" si="2"/>
        <v>0</v>
      </c>
      <c r="K15" s="178"/>
      <c r="L15" s="178"/>
      <c r="M15" s="178"/>
      <c r="N15" s="178"/>
      <c r="O15" s="214"/>
      <c r="P15" s="178"/>
    </row>
    <row r="16" spans="1:16" ht="15" customHeight="1" x14ac:dyDescent="0.25">
      <c r="A16" s="427"/>
      <c r="B16" s="68" t="s">
        <v>727</v>
      </c>
      <c r="C16" s="46" t="s">
        <v>42</v>
      </c>
      <c r="D16" s="213">
        <f t="shared" si="0"/>
        <v>4</v>
      </c>
      <c r="E16" s="213">
        <f t="shared" si="1"/>
        <v>2</v>
      </c>
      <c r="F16" s="179"/>
      <c r="G16" s="179"/>
      <c r="H16" s="178">
        <v>2</v>
      </c>
      <c r="I16" s="179"/>
      <c r="J16" s="213">
        <f t="shared" si="2"/>
        <v>0</v>
      </c>
      <c r="K16" s="178"/>
      <c r="L16" s="178"/>
      <c r="M16" s="178"/>
      <c r="N16" s="178"/>
      <c r="O16" s="214">
        <v>2</v>
      </c>
      <c r="P16" s="178"/>
    </row>
    <row r="17" spans="1:16" ht="15" customHeight="1" x14ac:dyDescent="0.25">
      <c r="A17" s="427"/>
      <c r="B17" s="68" t="s">
        <v>728</v>
      </c>
      <c r="C17" s="62">
        <v>10</v>
      </c>
      <c r="D17" s="213">
        <f t="shared" si="0"/>
        <v>0</v>
      </c>
      <c r="E17" s="213">
        <f t="shared" si="1"/>
        <v>0</v>
      </c>
      <c r="F17" s="179"/>
      <c r="G17" s="179"/>
      <c r="H17" s="178"/>
      <c r="I17" s="179"/>
      <c r="J17" s="213">
        <f t="shared" si="2"/>
        <v>0</v>
      </c>
      <c r="K17" s="178"/>
      <c r="L17" s="178"/>
      <c r="M17" s="178"/>
      <c r="N17" s="178"/>
      <c r="O17" s="214"/>
      <c r="P17" s="178"/>
    </row>
    <row r="18" spans="1:16" ht="15" customHeight="1" x14ac:dyDescent="0.25">
      <c r="A18" s="427"/>
      <c r="B18" s="68" t="s">
        <v>729</v>
      </c>
      <c r="C18" s="62">
        <v>11</v>
      </c>
      <c r="D18" s="213">
        <f t="shared" si="0"/>
        <v>0</v>
      </c>
      <c r="E18" s="213">
        <f t="shared" si="1"/>
        <v>0</v>
      </c>
      <c r="F18" s="179"/>
      <c r="G18" s="179"/>
      <c r="H18" s="178"/>
      <c r="I18" s="179"/>
      <c r="J18" s="213">
        <f t="shared" si="2"/>
        <v>0</v>
      </c>
      <c r="K18" s="178"/>
      <c r="L18" s="178"/>
      <c r="M18" s="178"/>
      <c r="N18" s="178"/>
      <c r="O18" s="214"/>
      <c r="P18" s="178"/>
    </row>
    <row r="19" spans="1:16" ht="15" customHeight="1" x14ac:dyDescent="0.25">
      <c r="A19" s="427"/>
      <c r="B19" s="68" t="s">
        <v>730</v>
      </c>
      <c r="C19" s="62">
        <v>12</v>
      </c>
      <c r="D19" s="213">
        <f t="shared" si="0"/>
        <v>0</v>
      </c>
      <c r="E19" s="213">
        <f t="shared" si="1"/>
        <v>0</v>
      </c>
      <c r="F19" s="179"/>
      <c r="G19" s="179"/>
      <c r="H19" s="178"/>
      <c r="I19" s="179"/>
      <c r="J19" s="213">
        <f t="shared" si="2"/>
        <v>0</v>
      </c>
      <c r="K19" s="178"/>
      <c r="L19" s="178"/>
      <c r="M19" s="178"/>
      <c r="N19" s="178"/>
      <c r="O19" s="214"/>
      <c r="P19" s="178"/>
    </row>
    <row r="20" spans="1:16" ht="15" customHeight="1" x14ac:dyDescent="0.25">
      <c r="A20" s="427"/>
      <c r="B20" s="68" t="s">
        <v>731</v>
      </c>
      <c r="C20" s="62">
        <v>13</v>
      </c>
      <c r="D20" s="213">
        <f t="shared" si="0"/>
        <v>0</v>
      </c>
      <c r="E20" s="213">
        <f t="shared" si="1"/>
        <v>0</v>
      </c>
      <c r="F20" s="179"/>
      <c r="G20" s="179"/>
      <c r="H20" s="178"/>
      <c r="I20" s="179"/>
      <c r="J20" s="213">
        <f t="shared" si="2"/>
        <v>0</v>
      </c>
      <c r="K20" s="178"/>
      <c r="L20" s="178"/>
      <c r="M20" s="178"/>
      <c r="N20" s="178"/>
      <c r="O20" s="214"/>
      <c r="P20" s="178"/>
    </row>
    <row r="21" spans="1:16" ht="15" customHeight="1" x14ac:dyDescent="0.25">
      <c r="A21" s="427"/>
      <c r="B21" s="68" t="s">
        <v>732</v>
      </c>
      <c r="C21" s="62">
        <v>14</v>
      </c>
      <c r="D21" s="213">
        <f t="shared" si="0"/>
        <v>0</v>
      </c>
      <c r="E21" s="213">
        <f t="shared" si="1"/>
        <v>0</v>
      </c>
      <c r="F21" s="179"/>
      <c r="G21" s="179"/>
      <c r="H21" s="178"/>
      <c r="I21" s="179"/>
      <c r="J21" s="213">
        <f t="shared" si="2"/>
        <v>0</v>
      </c>
      <c r="K21" s="178"/>
      <c r="L21" s="178"/>
      <c r="M21" s="178"/>
      <c r="N21" s="178"/>
      <c r="O21" s="214"/>
      <c r="P21" s="178"/>
    </row>
    <row r="22" spans="1:16" ht="15" customHeight="1" x14ac:dyDescent="0.25">
      <c r="A22" s="427"/>
      <c r="B22" s="69" t="s">
        <v>733</v>
      </c>
      <c r="C22" s="62">
        <v>15</v>
      </c>
      <c r="D22" s="213">
        <f t="shared" si="0"/>
        <v>0</v>
      </c>
      <c r="E22" s="213">
        <f t="shared" si="1"/>
        <v>0</v>
      </c>
      <c r="F22" s="201">
        <f>SUM(F23:F26)</f>
        <v>0</v>
      </c>
      <c r="G22" s="201">
        <f>SUM(G23:G26)</f>
        <v>0</v>
      </c>
      <c r="H22" s="201">
        <f t="shared" ref="H22:I22" si="7">SUM(H23:H26)</f>
        <v>0</v>
      </c>
      <c r="I22" s="201">
        <f t="shared" si="7"/>
        <v>0</v>
      </c>
      <c r="J22" s="213">
        <f t="shared" si="2"/>
        <v>0</v>
      </c>
      <c r="K22" s="213">
        <f>SUM(K23:K26)</f>
        <v>0</v>
      </c>
      <c r="L22" s="213">
        <f t="shared" ref="L22:O22" si="8">SUM(L23:L26)</f>
        <v>0</v>
      </c>
      <c r="M22" s="213">
        <f t="shared" si="8"/>
        <v>0</v>
      </c>
      <c r="N22" s="213">
        <f t="shared" si="8"/>
        <v>0</v>
      </c>
      <c r="O22" s="213">
        <f t="shared" si="8"/>
        <v>0</v>
      </c>
      <c r="P22" s="213">
        <f>SUM(P23:P26)</f>
        <v>0</v>
      </c>
    </row>
    <row r="23" spans="1:16" ht="21.75" customHeight="1" x14ac:dyDescent="0.25">
      <c r="A23" s="427"/>
      <c r="B23" s="47" t="s">
        <v>734</v>
      </c>
      <c r="C23" s="62">
        <v>16</v>
      </c>
      <c r="D23" s="213">
        <f t="shared" si="0"/>
        <v>0</v>
      </c>
      <c r="E23" s="213">
        <f t="shared" si="1"/>
        <v>0</v>
      </c>
      <c r="F23" s="179"/>
      <c r="G23" s="179"/>
      <c r="H23" s="178"/>
      <c r="I23" s="179"/>
      <c r="J23" s="213">
        <f t="shared" si="2"/>
        <v>0</v>
      </c>
      <c r="K23" s="178"/>
      <c r="L23" s="178"/>
      <c r="M23" s="178"/>
      <c r="N23" s="178"/>
      <c r="O23" s="214"/>
      <c r="P23" s="178"/>
    </row>
    <row r="24" spans="1:16" ht="15" customHeight="1" x14ac:dyDescent="0.25">
      <c r="A24" s="427"/>
      <c r="B24" s="68" t="s">
        <v>735</v>
      </c>
      <c r="C24" s="62">
        <v>17</v>
      </c>
      <c r="D24" s="213">
        <f t="shared" si="0"/>
        <v>0</v>
      </c>
      <c r="E24" s="213">
        <f t="shared" si="1"/>
        <v>0</v>
      </c>
      <c r="F24" s="179"/>
      <c r="G24" s="179"/>
      <c r="H24" s="178"/>
      <c r="I24" s="179"/>
      <c r="J24" s="213">
        <f t="shared" si="2"/>
        <v>0</v>
      </c>
      <c r="K24" s="178"/>
      <c r="L24" s="178"/>
      <c r="M24" s="178"/>
      <c r="N24" s="178"/>
      <c r="O24" s="214"/>
      <c r="P24" s="178"/>
    </row>
    <row r="25" spans="1:16" ht="15" customHeight="1" x14ac:dyDescent="0.25">
      <c r="A25" s="427"/>
      <c r="B25" s="68" t="s">
        <v>736</v>
      </c>
      <c r="C25" s="62">
        <v>18</v>
      </c>
      <c r="D25" s="213">
        <f t="shared" si="0"/>
        <v>0</v>
      </c>
      <c r="E25" s="213">
        <f t="shared" si="1"/>
        <v>0</v>
      </c>
      <c r="F25" s="179"/>
      <c r="G25" s="179"/>
      <c r="H25" s="178"/>
      <c r="I25" s="179"/>
      <c r="J25" s="213">
        <f t="shared" si="2"/>
        <v>0</v>
      </c>
      <c r="K25" s="178"/>
      <c r="L25" s="178"/>
      <c r="M25" s="178"/>
      <c r="N25" s="178"/>
      <c r="O25" s="214"/>
      <c r="P25" s="178"/>
    </row>
    <row r="26" spans="1:16" ht="15" customHeight="1" x14ac:dyDescent="0.25">
      <c r="A26" s="427"/>
      <c r="B26" s="68" t="s">
        <v>737</v>
      </c>
      <c r="C26" s="62">
        <v>19</v>
      </c>
      <c r="D26" s="213">
        <f t="shared" si="0"/>
        <v>0</v>
      </c>
      <c r="E26" s="213">
        <f t="shared" si="1"/>
        <v>0</v>
      </c>
      <c r="F26" s="179"/>
      <c r="G26" s="179"/>
      <c r="H26" s="178"/>
      <c r="I26" s="179"/>
      <c r="J26" s="213">
        <f t="shared" si="2"/>
        <v>0</v>
      </c>
      <c r="K26" s="178"/>
      <c r="L26" s="178"/>
      <c r="M26" s="178"/>
      <c r="N26" s="178"/>
      <c r="O26" s="214"/>
      <c r="P26" s="178"/>
    </row>
    <row r="27" spans="1:16" ht="15" customHeight="1" x14ac:dyDescent="0.25">
      <c r="A27" s="427"/>
      <c r="B27" s="68" t="s">
        <v>738</v>
      </c>
      <c r="C27" s="62">
        <v>20</v>
      </c>
      <c r="D27" s="213">
        <f t="shared" si="0"/>
        <v>0</v>
      </c>
      <c r="E27" s="213">
        <f t="shared" si="1"/>
        <v>0</v>
      </c>
      <c r="F27" s="179"/>
      <c r="G27" s="179"/>
      <c r="H27" s="178"/>
      <c r="I27" s="179"/>
      <c r="J27" s="213">
        <f t="shared" si="2"/>
        <v>0</v>
      </c>
      <c r="K27" s="178"/>
      <c r="L27" s="178"/>
      <c r="M27" s="178"/>
      <c r="N27" s="178"/>
      <c r="O27" s="214"/>
      <c r="P27" s="178"/>
    </row>
    <row r="28" spans="1:16" ht="15" customHeight="1" x14ac:dyDescent="0.25">
      <c r="A28" s="427"/>
      <c r="B28" s="68" t="s">
        <v>739</v>
      </c>
      <c r="C28" s="62">
        <v>21</v>
      </c>
      <c r="D28" s="213">
        <f t="shared" si="0"/>
        <v>0</v>
      </c>
      <c r="E28" s="213">
        <f t="shared" si="1"/>
        <v>0</v>
      </c>
      <c r="F28" s="179"/>
      <c r="G28" s="179"/>
      <c r="H28" s="178"/>
      <c r="I28" s="179"/>
      <c r="J28" s="213">
        <f t="shared" si="2"/>
        <v>0</v>
      </c>
      <c r="K28" s="178"/>
      <c r="L28" s="178"/>
      <c r="M28" s="178"/>
      <c r="N28" s="178"/>
      <c r="O28" s="214"/>
      <c r="P28" s="178"/>
    </row>
    <row r="29" spans="1:16" ht="15" customHeight="1" x14ac:dyDescent="0.25">
      <c r="A29" s="427"/>
      <c r="B29" s="68" t="s">
        <v>740</v>
      </c>
      <c r="C29" s="62">
        <v>22</v>
      </c>
      <c r="D29" s="213">
        <f t="shared" si="0"/>
        <v>0</v>
      </c>
      <c r="E29" s="213">
        <f t="shared" si="1"/>
        <v>0</v>
      </c>
      <c r="F29" s="179"/>
      <c r="G29" s="179"/>
      <c r="H29" s="178"/>
      <c r="I29" s="179"/>
      <c r="J29" s="213">
        <f t="shared" si="2"/>
        <v>0</v>
      </c>
      <c r="K29" s="178"/>
      <c r="L29" s="178"/>
      <c r="M29" s="178"/>
      <c r="N29" s="178"/>
      <c r="O29" s="214"/>
      <c r="P29" s="178"/>
    </row>
    <row r="30" spans="1:16" ht="23.25" customHeight="1" x14ac:dyDescent="0.25">
      <c r="A30" s="427"/>
      <c r="B30" s="47" t="s">
        <v>741</v>
      </c>
      <c r="C30" s="62">
        <v>23</v>
      </c>
      <c r="D30" s="213">
        <f t="shared" si="0"/>
        <v>0</v>
      </c>
      <c r="E30" s="213">
        <f t="shared" si="1"/>
        <v>0</v>
      </c>
      <c r="F30" s="201">
        <f>SUM(F31:F32)</f>
        <v>0</v>
      </c>
      <c r="G30" s="201">
        <f t="shared" ref="G30:I30" si="9">SUM(G31:G32)</f>
        <v>0</v>
      </c>
      <c r="H30" s="201">
        <f>SUM(H31:H32)</f>
        <v>0</v>
      </c>
      <c r="I30" s="201">
        <f t="shared" si="9"/>
        <v>0</v>
      </c>
      <c r="J30" s="213">
        <f t="shared" si="2"/>
        <v>0</v>
      </c>
      <c r="K30" s="213">
        <f>SUM(K31:K32)</f>
        <v>0</v>
      </c>
      <c r="L30" s="213">
        <f t="shared" ref="L30:O30" si="10">SUM(L31:L32)</f>
        <v>0</v>
      </c>
      <c r="M30" s="213">
        <f t="shared" si="10"/>
        <v>0</v>
      </c>
      <c r="N30" s="213">
        <f t="shared" si="10"/>
        <v>0</v>
      </c>
      <c r="O30" s="213">
        <f t="shared" si="10"/>
        <v>0</v>
      </c>
      <c r="P30" s="213">
        <f>SUM(P31:P32)</f>
        <v>0</v>
      </c>
    </row>
    <row r="31" spans="1:16" ht="34.5" customHeight="1" x14ac:dyDescent="0.25">
      <c r="A31" s="427"/>
      <c r="B31" s="70" t="s">
        <v>742</v>
      </c>
      <c r="C31" s="62">
        <v>24</v>
      </c>
      <c r="D31" s="213">
        <f t="shared" si="0"/>
        <v>0</v>
      </c>
      <c r="E31" s="213">
        <f t="shared" si="1"/>
        <v>0</v>
      </c>
      <c r="F31" s="179"/>
      <c r="G31" s="179"/>
      <c r="H31" s="178"/>
      <c r="I31" s="179"/>
      <c r="J31" s="213">
        <f t="shared" si="2"/>
        <v>0</v>
      </c>
      <c r="K31" s="178"/>
      <c r="L31" s="178"/>
      <c r="M31" s="178"/>
      <c r="N31" s="178"/>
      <c r="O31" s="214"/>
      <c r="P31" s="178"/>
    </row>
    <row r="32" spans="1:16" ht="15" customHeight="1" x14ac:dyDescent="0.25">
      <c r="A32" s="427"/>
      <c r="B32" s="68" t="s">
        <v>743</v>
      </c>
      <c r="C32" s="62">
        <v>25</v>
      </c>
      <c r="D32" s="213">
        <f t="shared" si="0"/>
        <v>0</v>
      </c>
      <c r="E32" s="213">
        <f t="shared" si="1"/>
        <v>0</v>
      </c>
      <c r="F32" s="179"/>
      <c r="G32" s="179"/>
      <c r="H32" s="178"/>
      <c r="I32" s="179"/>
      <c r="J32" s="213">
        <f t="shared" si="2"/>
        <v>0</v>
      </c>
      <c r="K32" s="178"/>
      <c r="L32" s="178"/>
      <c r="M32" s="178"/>
      <c r="N32" s="178"/>
      <c r="O32" s="214"/>
      <c r="P32" s="178"/>
    </row>
    <row r="33" spans="1:18" ht="15" customHeight="1" x14ac:dyDescent="0.25">
      <c r="A33" s="427"/>
      <c r="B33" s="68" t="s">
        <v>744</v>
      </c>
      <c r="C33" s="62">
        <v>26</v>
      </c>
      <c r="D33" s="213">
        <f t="shared" si="0"/>
        <v>0</v>
      </c>
      <c r="E33" s="213">
        <f t="shared" si="1"/>
        <v>0</v>
      </c>
      <c r="F33" s="179"/>
      <c r="G33" s="179"/>
      <c r="H33" s="178"/>
      <c r="I33" s="179"/>
      <c r="J33" s="213">
        <f t="shared" si="2"/>
        <v>0</v>
      </c>
      <c r="K33" s="178"/>
      <c r="L33" s="178"/>
      <c r="M33" s="178"/>
      <c r="N33" s="178"/>
      <c r="O33" s="214"/>
      <c r="P33" s="178"/>
    </row>
    <row r="34" spans="1:18" ht="15" customHeight="1" x14ac:dyDescent="0.25">
      <c r="A34" s="427"/>
      <c r="B34" s="68" t="s">
        <v>745</v>
      </c>
      <c r="C34" s="62">
        <v>27</v>
      </c>
      <c r="D34" s="213">
        <f t="shared" si="0"/>
        <v>0</v>
      </c>
      <c r="E34" s="213">
        <f t="shared" si="1"/>
        <v>0</v>
      </c>
      <c r="F34" s="179"/>
      <c r="G34" s="179"/>
      <c r="H34" s="178"/>
      <c r="I34" s="179"/>
      <c r="J34" s="213">
        <f t="shared" si="2"/>
        <v>0</v>
      </c>
      <c r="K34" s="178"/>
      <c r="L34" s="178"/>
      <c r="M34" s="178"/>
      <c r="N34" s="178"/>
      <c r="O34" s="214"/>
      <c r="P34" s="178"/>
    </row>
    <row r="35" spans="1:18" ht="15" customHeight="1" x14ac:dyDescent="0.25">
      <c r="A35" s="427"/>
      <c r="B35" s="68" t="s">
        <v>746</v>
      </c>
      <c r="C35" s="62">
        <v>28</v>
      </c>
      <c r="D35" s="213">
        <f t="shared" si="0"/>
        <v>0</v>
      </c>
      <c r="E35" s="213">
        <f t="shared" si="1"/>
        <v>0</v>
      </c>
      <c r="F35" s="179"/>
      <c r="G35" s="179"/>
      <c r="H35" s="178"/>
      <c r="I35" s="179"/>
      <c r="J35" s="213">
        <f t="shared" si="2"/>
        <v>0</v>
      </c>
      <c r="K35" s="178"/>
      <c r="L35" s="178"/>
      <c r="M35" s="178"/>
      <c r="N35" s="178"/>
      <c r="O35" s="214"/>
      <c r="P35" s="178"/>
    </row>
    <row r="36" spans="1:18" ht="15" customHeight="1" x14ac:dyDescent="0.25">
      <c r="A36" s="427"/>
      <c r="B36" s="68" t="s">
        <v>747</v>
      </c>
      <c r="C36" s="62">
        <v>29</v>
      </c>
      <c r="D36" s="213">
        <f t="shared" si="0"/>
        <v>0</v>
      </c>
      <c r="E36" s="213">
        <f t="shared" si="1"/>
        <v>0</v>
      </c>
      <c r="F36" s="201">
        <f>SUM(F37:F40)</f>
        <v>0</v>
      </c>
      <c r="G36" s="201">
        <f t="shared" ref="G36:I36" si="11">SUM(G37:G40)</f>
        <v>0</v>
      </c>
      <c r="H36" s="201">
        <f>SUM(H37:H40)</f>
        <v>0</v>
      </c>
      <c r="I36" s="201">
        <f t="shared" si="11"/>
        <v>0</v>
      </c>
      <c r="J36" s="213">
        <f t="shared" si="2"/>
        <v>0</v>
      </c>
      <c r="K36" s="213">
        <f>SUM(K37:K40)</f>
        <v>0</v>
      </c>
      <c r="L36" s="213">
        <f>SUM(L37:L40)</f>
        <v>0</v>
      </c>
      <c r="M36" s="213">
        <f t="shared" ref="M36:O36" si="12">SUM(M37:M40)</f>
        <v>0</v>
      </c>
      <c r="N36" s="213">
        <f t="shared" si="12"/>
        <v>0</v>
      </c>
      <c r="O36" s="213">
        <f t="shared" si="12"/>
        <v>0</v>
      </c>
      <c r="P36" s="213">
        <f>SUM(P37:P40)</f>
        <v>0</v>
      </c>
    </row>
    <row r="37" spans="1:18" ht="21.75" customHeight="1" x14ac:dyDescent="0.25">
      <c r="A37" s="427"/>
      <c r="B37" s="47" t="s">
        <v>748</v>
      </c>
      <c r="C37" s="62">
        <v>30</v>
      </c>
      <c r="D37" s="213">
        <f t="shared" si="0"/>
        <v>0</v>
      </c>
      <c r="E37" s="213">
        <f t="shared" si="1"/>
        <v>0</v>
      </c>
      <c r="F37" s="179"/>
      <c r="G37" s="179"/>
      <c r="H37" s="178"/>
      <c r="I37" s="179"/>
      <c r="J37" s="213">
        <f>SUM(K37:N37)</f>
        <v>0</v>
      </c>
      <c r="K37" s="178"/>
      <c r="L37" s="178"/>
      <c r="M37" s="178"/>
      <c r="N37" s="178"/>
      <c r="O37" s="214"/>
      <c r="P37" s="178"/>
    </row>
    <row r="38" spans="1:18" ht="15" customHeight="1" x14ac:dyDescent="0.25">
      <c r="A38" s="427"/>
      <c r="B38" s="68" t="s">
        <v>749</v>
      </c>
      <c r="C38" s="62">
        <v>31</v>
      </c>
      <c r="D38" s="213">
        <f t="shared" si="0"/>
        <v>0</v>
      </c>
      <c r="E38" s="213">
        <f t="shared" si="1"/>
        <v>0</v>
      </c>
      <c r="F38" s="179"/>
      <c r="G38" s="179"/>
      <c r="H38" s="178"/>
      <c r="I38" s="179"/>
      <c r="J38" s="213">
        <f t="shared" si="2"/>
        <v>0</v>
      </c>
      <c r="K38" s="178"/>
      <c r="L38" s="178"/>
      <c r="M38" s="178"/>
      <c r="N38" s="178"/>
      <c r="O38" s="214"/>
      <c r="P38" s="178"/>
    </row>
    <row r="39" spans="1:18" ht="15" customHeight="1" x14ac:dyDescent="0.25">
      <c r="A39" s="427"/>
      <c r="B39" s="68" t="s">
        <v>750</v>
      </c>
      <c r="C39" s="62">
        <v>32</v>
      </c>
      <c r="D39" s="213">
        <f t="shared" si="0"/>
        <v>0</v>
      </c>
      <c r="E39" s="213">
        <f t="shared" si="1"/>
        <v>0</v>
      </c>
      <c r="F39" s="179"/>
      <c r="G39" s="179"/>
      <c r="H39" s="178"/>
      <c r="I39" s="179"/>
      <c r="J39" s="213">
        <f t="shared" si="2"/>
        <v>0</v>
      </c>
      <c r="K39" s="178"/>
      <c r="L39" s="178"/>
      <c r="M39" s="178"/>
      <c r="N39" s="178"/>
      <c r="O39" s="214"/>
      <c r="P39" s="178"/>
    </row>
    <row r="40" spans="1:18" ht="15" customHeight="1" x14ac:dyDescent="0.25">
      <c r="A40" s="427"/>
      <c r="B40" s="68" t="s">
        <v>751</v>
      </c>
      <c r="C40" s="62">
        <v>33</v>
      </c>
      <c r="D40" s="213">
        <f t="shared" si="0"/>
        <v>0</v>
      </c>
      <c r="E40" s="213">
        <f t="shared" si="1"/>
        <v>0</v>
      </c>
      <c r="F40" s="179"/>
      <c r="G40" s="179"/>
      <c r="H40" s="178"/>
      <c r="I40" s="179"/>
      <c r="J40" s="213">
        <f t="shared" si="2"/>
        <v>0</v>
      </c>
      <c r="K40" s="178"/>
      <c r="L40" s="178"/>
      <c r="M40" s="178"/>
      <c r="N40" s="178"/>
      <c r="O40" s="214"/>
      <c r="P40" s="178"/>
    </row>
    <row r="41" spans="1:18" ht="15" customHeight="1" x14ac:dyDescent="0.25">
      <c r="A41" s="427"/>
      <c r="B41" s="68" t="s">
        <v>752</v>
      </c>
      <c r="C41" s="62">
        <v>34</v>
      </c>
      <c r="D41" s="213">
        <f t="shared" si="0"/>
        <v>0</v>
      </c>
      <c r="E41" s="213">
        <f>SUM(F41:I41)</f>
        <v>0</v>
      </c>
      <c r="F41" s="179"/>
      <c r="G41" s="179"/>
      <c r="H41" s="178"/>
      <c r="I41" s="179"/>
      <c r="J41" s="213">
        <f>SUM(K41:N41)</f>
        <v>0</v>
      </c>
      <c r="K41" s="178"/>
      <c r="L41" s="178"/>
      <c r="M41" s="178"/>
      <c r="N41" s="178"/>
      <c r="O41" s="214"/>
      <c r="P41" s="178"/>
    </row>
    <row r="42" spans="1:18" ht="15" customHeight="1" x14ac:dyDescent="0.25">
      <c r="A42" s="427"/>
      <c r="B42" s="71" t="s">
        <v>588</v>
      </c>
      <c r="C42" s="62">
        <v>35</v>
      </c>
      <c r="D42" s="213">
        <f t="shared" ref="D42:F42" si="13">SUM(D8,D10,D13,D18:D22,D28:D30,D33:D36,D41)</f>
        <v>8</v>
      </c>
      <c r="E42" s="213">
        <f t="shared" si="13"/>
        <v>4</v>
      </c>
      <c r="F42" s="213">
        <f t="shared" si="13"/>
        <v>0</v>
      </c>
      <c r="G42" s="213">
        <f>SUM(G8,G10,G13,G18:G22,G28:G30,G33:G36,G41)</f>
        <v>0</v>
      </c>
      <c r="H42" s="213">
        <f t="shared" ref="H42:I42" si="14">SUM(H8,H10,H13,H18:H22,H28:H30,H33:H36,H41)</f>
        <v>4</v>
      </c>
      <c r="I42" s="213">
        <f t="shared" si="14"/>
        <v>0</v>
      </c>
      <c r="J42" s="213">
        <f t="shared" si="2"/>
        <v>0</v>
      </c>
      <c r="K42" s="213">
        <f>SUM(K8,K10,K13,K18:K22,K28:K30,K33:K36,K41)</f>
        <v>0</v>
      </c>
      <c r="L42" s="213">
        <f>SUM(L8,L10,L13,L18:L22,L28:L30,L33:L36,L41)</f>
        <v>0</v>
      </c>
      <c r="M42" s="213">
        <f t="shared" ref="M42:N42" si="15">SUM(M8,M10,M13,M18:M22,M28:M30,M33:M36,M41)</f>
        <v>0</v>
      </c>
      <c r="N42" s="213">
        <f t="shared" si="15"/>
        <v>0</v>
      </c>
      <c r="O42" s="213">
        <f>SUM(O8,O10,O13,O18:O22,O28:O30,O33:O36,O41)</f>
        <v>4</v>
      </c>
      <c r="P42" s="213">
        <f>SUM(P8,P10,P13,P18:P22,P28:P30,P33:P36,P41)</f>
        <v>0</v>
      </c>
      <c r="R42" s="50">
        <f>SUM(Раздел13!D23)</f>
        <v>0</v>
      </c>
    </row>
  </sheetData>
  <sheetProtection password="A382" sheet="1" objects="1" scenarios="1" selectLockedCells="1"/>
  <mergeCells count="15">
    <mergeCell ref="A1:I1"/>
    <mergeCell ref="A2:A42"/>
    <mergeCell ref="B2:O2"/>
    <mergeCell ref="L3:P3"/>
    <mergeCell ref="B4:B6"/>
    <mergeCell ref="C4:C6"/>
    <mergeCell ref="D4:D6"/>
    <mergeCell ref="E4:I4"/>
    <mergeCell ref="J4:N4"/>
    <mergeCell ref="O4:O6"/>
    <mergeCell ref="P4:P6"/>
    <mergeCell ref="E5:E6"/>
    <mergeCell ref="F5:I5"/>
    <mergeCell ref="J5:J6"/>
    <mergeCell ref="K5:N5"/>
  </mergeCells>
  <conditionalFormatting sqref="D8:D41 P8:P42">
    <cfRule type="expression" dxfId="22" priority="4">
      <formula>IF($P8&gt;$D8,1,0)=1</formula>
    </cfRule>
  </conditionalFormatting>
  <conditionalFormatting sqref="D8:E9 G8:P9">
    <cfRule type="expression" dxfId="21" priority="3">
      <formula>IF(D$9&gt;D$8,1,0)=1</formula>
    </cfRule>
  </conditionalFormatting>
  <conditionalFormatting sqref="D22:P22 D27:P27">
    <cfRule type="expression" dxfId="20" priority="2">
      <formula>IF(D$27&gt;D$22,1,0)=1</formula>
    </cfRule>
  </conditionalFormatting>
  <conditionalFormatting sqref="K42:N42">
    <cfRule type="expression" dxfId="19" priority="1">
      <formula>IF(AND($J$42&lt;&gt;0,$R$42=0),1,0)=1</formula>
    </cfRule>
  </conditionalFormatting>
  <conditionalFormatting sqref="F8">
    <cfRule type="expression" dxfId="18" priority="21">
      <formula>IF(F$8&gt;#REF!,1,0)=1</formula>
    </cfRule>
  </conditionalFormatting>
  <dataValidations count="2">
    <dataValidation type="whole" operator="greaterThanOrEqual" allowBlank="1" showInputMessage="1" showErrorMessage="1" error="Значение должно быть от 0 и выше" sqref="L10:P10 L13:P13 L11:O12 L22:P22 L14:O21 L30:P30 L23:O29 P36 L31:O41 L42:P42 F8 G8:O9 D8:E9 D10:K42">
      <formula1>0</formula1>
      <formula2>0</formula2>
    </dataValidation>
    <dataValidation type="whole" operator="greaterThanOrEqual" allowBlank="1" showInputMessage="1" showErrorMessage="1" errorTitle="Ошибка" error="Введите целое число" sqref="P8:P9 P11:P12 P14:P21 P23:P29 P31:P35 P37:P41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AMX31"/>
  <sheetViews>
    <sheetView showZeros="0" topLeftCell="B2" zoomScale="93" zoomScaleNormal="93" workbookViewId="0">
      <pane xSplit="2" ySplit="9" topLeftCell="D26" activePane="bottomRight" state="frozen"/>
      <selection activeCell="B2" sqref="B2"/>
      <selection pane="topRight" activeCell="D2" sqref="D2"/>
      <selection pane="bottomLeft" activeCell="B11" sqref="B11"/>
      <selection pane="bottomRight" activeCell="G16" sqref="D16:G16"/>
    </sheetView>
  </sheetViews>
  <sheetFormatPr defaultRowHeight="15" x14ac:dyDescent="0.25"/>
  <cols>
    <col min="1" max="1" width="6.140625" style="50" hidden="1" customWidth="1"/>
    <col min="2" max="2" width="37.7109375" style="50" customWidth="1"/>
    <col min="3" max="3" width="6" style="75" customWidth="1"/>
    <col min="4" max="7" width="10.7109375" style="50" customWidth="1"/>
    <col min="8" max="8" width="11.140625" style="50" customWidth="1"/>
    <col min="9" max="10" width="10.7109375" style="50" customWidth="1"/>
    <col min="11" max="11" width="11.28515625" style="50" customWidth="1"/>
    <col min="12" max="12" width="11.42578125" style="50" customWidth="1"/>
    <col min="13" max="13" width="11.140625" style="50" customWidth="1"/>
    <col min="14" max="14" width="11" style="50" customWidth="1"/>
    <col min="15" max="15" width="11.140625" style="50" customWidth="1"/>
    <col min="16" max="16" width="12.140625" style="50" customWidth="1"/>
    <col min="17" max="17" width="11.28515625" style="50" customWidth="1"/>
    <col min="18" max="18" width="12.140625" style="50" customWidth="1"/>
    <col min="19" max="20" width="11.7109375" style="50" customWidth="1"/>
    <col min="21" max="21" width="11.140625" style="50" customWidth="1"/>
    <col min="22" max="22" width="11.5703125" style="50" customWidth="1"/>
    <col min="23" max="23" width="11.7109375" style="50" customWidth="1"/>
    <col min="24" max="24" width="11.42578125" style="50" customWidth="1"/>
    <col min="25" max="25" width="11.7109375" style="50" customWidth="1"/>
    <col min="26" max="26" width="11.5703125" style="50" customWidth="1"/>
    <col min="27" max="27" width="11.7109375" style="50" customWidth="1"/>
    <col min="28" max="28" width="11" style="50" customWidth="1"/>
    <col min="29" max="29" width="11.42578125" style="50" customWidth="1"/>
    <col min="30" max="30" width="11.7109375" style="50" customWidth="1"/>
    <col min="31" max="31" width="10.85546875" style="75" hidden="1" customWidth="1"/>
    <col min="32" max="32" width="13.5703125" style="50" customWidth="1"/>
    <col min="33" max="33" width="11.42578125" style="50" customWidth="1"/>
    <col min="34" max="34" width="13" style="50" customWidth="1"/>
    <col min="35" max="35" width="14.85546875" style="50" customWidth="1"/>
    <col min="36" max="36" width="15.85546875" style="50" customWidth="1"/>
    <col min="37" max="1038" width="9.140625" style="50"/>
    <col min="1039" max="16384" width="9.140625" style="24"/>
  </cols>
  <sheetData>
    <row r="1" spans="1:31" s="72" customFormat="1" ht="4.5" hidden="1" x14ac:dyDescent="0.15">
      <c r="A1" s="426"/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AE1" s="77"/>
    </row>
    <row r="2" spans="1:31" x14ac:dyDescent="0.25">
      <c r="A2" s="427"/>
      <c r="B2" s="345" t="s">
        <v>753</v>
      </c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</row>
    <row r="3" spans="1:31" s="74" customFormat="1" ht="10.5" customHeight="1" x14ac:dyDescent="0.15">
      <c r="A3" s="427"/>
      <c r="B3" s="61"/>
      <c r="C3" s="15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429" t="s">
        <v>754</v>
      </c>
      <c r="Y3" s="429"/>
      <c r="Z3" s="429"/>
      <c r="AA3" s="429"/>
      <c r="AB3" s="429"/>
      <c r="AC3" s="429"/>
      <c r="AD3" s="345"/>
      <c r="AE3" s="78"/>
    </row>
    <row r="4" spans="1:31" s="74" customFormat="1" ht="15" customHeight="1" x14ac:dyDescent="0.15">
      <c r="A4" s="427"/>
      <c r="B4" s="386" t="s">
        <v>680</v>
      </c>
      <c r="C4" s="391" t="s">
        <v>65</v>
      </c>
      <c r="D4" s="384" t="s">
        <v>755</v>
      </c>
      <c r="E4" s="384"/>
      <c r="F4" s="384" t="s">
        <v>756</v>
      </c>
      <c r="G4" s="384"/>
      <c r="H4" s="430" t="s">
        <v>757</v>
      </c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2"/>
      <c r="AD4" s="345"/>
      <c r="AE4" s="78"/>
    </row>
    <row r="5" spans="1:31" s="74" customFormat="1" ht="14.25" customHeight="1" x14ac:dyDescent="0.15">
      <c r="A5" s="427"/>
      <c r="B5" s="387"/>
      <c r="C5" s="447"/>
      <c r="D5" s="384"/>
      <c r="E5" s="384"/>
      <c r="F5" s="384"/>
      <c r="G5" s="384"/>
      <c r="H5" s="430" t="s">
        <v>69</v>
      </c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2"/>
      <c r="T5" s="392" t="s">
        <v>758</v>
      </c>
      <c r="U5" s="392"/>
      <c r="V5" s="392"/>
      <c r="W5" s="392"/>
      <c r="X5" s="392"/>
      <c r="Y5" s="392"/>
      <c r="Z5" s="392"/>
      <c r="AA5" s="392"/>
      <c r="AB5" s="392"/>
      <c r="AC5" s="392"/>
      <c r="AD5" s="345"/>
      <c r="AE5" s="78"/>
    </row>
    <row r="6" spans="1:31" s="74" customFormat="1" ht="24.75" customHeight="1" x14ac:dyDescent="0.15">
      <c r="A6" s="427"/>
      <c r="B6" s="387"/>
      <c r="C6" s="447"/>
      <c r="D6" s="386" t="s">
        <v>759</v>
      </c>
      <c r="E6" s="386" t="s">
        <v>760</v>
      </c>
      <c r="F6" s="386" t="s">
        <v>761</v>
      </c>
      <c r="G6" s="386" t="s">
        <v>760</v>
      </c>
      <c r="H6" s="433" t="s">
        <v>762</v>
      </c>
      <c r="I6" s="434"/>
      <c r="J6" s="434"/>
      <c r="K6" s="434"/>
      <c r="L6" s="434"/>
      <c r="M6" s="434"/>
      <c r="N6" s="434"/>
      <c r="O6" s="435"/>
      <c r="P6" s="436" t="s">
        <v>763</v>
      </c>
      <c r="Q6" s="437"/>
      <c r="R6" s="437"/>
      <c r="S6" s="438"/>
      <c r="T6" s="392" t="s">
        <v>764</v>
      </c>
      <c r="U6" s="392"/>
      <c r="V6" s="392"/>
      <c r="W6" s="392"/>
      <c r="X6" s="392"/>
      <c r="Y6" s="430" t="s">
        <v>763</v>
      </c>
      <c r="Z6" s="431"/>
      <c r="AA6" s="431"/>
      <c r="AB6" s="431"/>
      <c r="AC6" s="432"/>
      <c r="AD6" s="345"/>
      <c r="AE6" s="78"/>
    </row>
    <row r="7" spans="1:31" s="72" customFormat="1" ht="55.5" customHeight="1" x14ac:dyDescent="0.15">
      <c r="A7" s="427"/>
      <c r="B7" s="387"/>
      <c r="C7" s="447"/>
      <c r="D7" s="387"/>
      <c r="E7" s="387"/>
      <c r="F7" s="387"/>
      <c r="G7" s="387"/>
      <c r="H7" s="389" t="s">
        <v>69</v>
      </c>
      <c r="I7" s="445"/>
      <c r="J7" s="445"/>
      <c r="K7" s="446"/>
      <c r="L7" s="389" t="s">
        <v>765</v>
      </c>
      <c r="M7" s="445"/>
      <c r="N7" s="445"/>
      <c r="O7" s="446"/>
      <c r="P7" s="439"/>
      <c r="Q7" s="440"/>
      <c r="R7" s="440"/>
      <c r="S7" s="441"/>
      <c r="T7" s="386" t="s">
        <v>766</v>
      </c>
      <c r="U7" s="386" t="s">
        <v>767</v>
      </c>
      <c r="V7" s="386" t="s">
        <v>768</v>
      </c>
      <c r="W7" s="386" t="s">
        <v>769</v>
      </c>
      <c r="X7" s="442" t="s">
        <v>770</v>
      </c>
      <c r="Y7" s="386" t="s">
        <v>766</v>
      </c>
      <c r="Z7" s="386" t="s">
        <v>767</v>
      </c>
      <c r="AA7" s="386" t="s">
        <v>768</v>
      </c>
      <c r="AB7" s="386" t="s">
        <v>769</v>
      </c>
      <c r="AC7" s="442" t="s">
        <v>770</v>
      </c>
      <c r="AD7" s="345"/>
      <c r="AE7" s="77"/>
    </row>
    <row r="8" spans="1:31" s="72" customFormat="1" ht="10.5" x14ac:dyDescent="0.15">
      <c r="A8" s="427"/>
      <c r="B8" s="387"/>
      <c r="C8" s="447"/>
      <c r="D8" s="387"/>
      <c r="E8" s="387"/>
      <c r="F8" s="387"/>
      <c r="G8" s="387"/>
      <c r="H8" s="384" t="s">
        <v>771</v>
      </c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7"/>
      <c r="U8" s="387"/>
      <c r="V8" s="387"/>
      <c r="W8" s="387"/>
      <c r="X8" s="443"/>
      <c r="Y8" s="387"/>
      <c r="Z8" s="387"/>
      <c r="AA8" s="387"/>
      <c r="AB8" s="387"/>
      <c r="AC8" s="443"/>
      <c r="AD8" s="345"/>
      <c r="AE8" s="77"/>
    </row>
    <row r="9" spans="1:31" s="72" customFormat="1" ht="32.25" customHeight="1" x14ac:dyDescent="0.15">
      <c r="A9" s="427"/>
      <c r="B9" s="388"/>
      <c r="C9" s="448"/>
      <c r="D9" s="388"/>
      <c r="E9" s="388"/>
      <c r="F9" s="388"/>
      <c r="G9" s="388"/>
      <c r="H9" s="79" t="s">
        <v>772</v>
      </c>
      <c r="I9" s="79" t="s">
        <v>39</v>
      </c>
      <c r="J9" s="79">
        <v>11</v>
      </c>
      <c r="K9" s="45" t="s">
        <v>770</v>
      </c>
      <c r="L9" s="79" t="s">
        <v>772</v>
      </c>
      <c r="M9" s="79" t="s">
        <v>39</v>
      </c>
      <c r="N9" s="79">
        <v>11</v>
      </c>
      <c r="O9" s="45" t="s">
        <v>770</v>
      </c>
      <c r="P9" s="79" t="s">
        <v>772</v>
      </c>
      <c r="Q9" s="79" t="s">
        <v>39</v>
      </c>
      <c r="R9" s="79">
        <v>11</v>
      </c>
      <c r="S9" s="45" t="s">
        <v>770</v>
      </c>
      <c r="T9" s="388"/>
      <c r="U9" s="388"/>
      <c r="V9" s="388"/>
      <c r="W9" s="388"/>
      <c r="X9" s="444"/>
      <c r="Y9" s="388"/>
      <c r="Z9" s="388"/>
      <c r="AA9" s="388"/>
      <c r="AB9" s="388"/>
      <c r="AC9" s="444"/>
      <c r="AD9" s="345"/>
      <c r="AE9" s="77"/>
    </row>
    <row r="10" spans="1:31" s="75" customFormat="1" ht="16.5" customHeight="1" x14ac:dyDescent="0.25">
      <c r="A10" s="427"/>
      <c r="B10" s="44">
        <v>1</v>
      </c>
      <c r="C10" s="62">
        <v>2</v>
      </c>
      <c r="D10" s="62">
        <v>3</v>
      </c>
      <c r="E10" s="62">
        <v>4</v>
      </c>
      <c r="F10" s="62">
        <v>5</v>
      </c>
      <c r="G10" s="62">
        <v>6</v>
      </c>
      <c r="H10" s="62">
        <v>7</v>
      </c>
      <c r="I10" s="62">
        <v>8</v>
      </c>
      <c r="J10" s="62">
        <v>9</v>
      </c>
      <c r="K10" s="62">
        <v>10</v>
      </c>
      <c r="L10" s="62">
        <v>11</v>
      </c>
      <c r="M10" s="62">
        <v>12</v>
      </c>
      <c r="N10" s="62">
        <v>13</v>
      </c>
      <c r="O10" s="62">
        <v>14</v>
      </c>
      <c r="P10" s="62">
        <v>15</v>
      </c>
      <c r="Q10" s="62">
        <v>16</v>
      </c>
      <c r="R10" s="62">
        <v>17</v>
      </c>
      <c r="S10" s="62">
        <v>18</v>
      </c>
      <c r="T10" s="62">
        <v>19</v>
      </c>
      <c r="U10" s="62">
        <v>20</v>
      </c>
      <c r="V10" s="62">
        <v>21</v>
      </c>
      <c r="W10" s="62">
        <v>22</v>
      </c>
      <c r="X10" s="62">
        <v>23</v>
      </c>
      <c r="Y10" s="62">
        <v>24</v>
      </c>
      <c r="Z10" s="62">
        <v>25</v>
      </c>
      <c r="AA10" s="62">
        <v>26</v>
      </c>
      <c r="AB10" s="62">
        <v>27</v>
      </c>
      <c r="AC10" s="62">
        <v>28</v>
      </c>
      <c r="AD10" s="345"/>
      <c r="AE10" s="162" t="s">
        <v>773</v>
      </c>
    </row>
    <row r="11" spans="1:31" s="50" customFormat="1" ht="16.5" customHeight="1" x14ac:dyDescent="0.2">
      <c r="A11" s="427"/>
      <c r="B11" s="47" t="s">
        <v>774</v>
      </c>
      <c r="C11" s="46" t="s">
        <v>29</v>
      </c>
      <c r="D11" s="80"/>
      <c r="E11" s="80"/>
      <c r="F11" s="178"/>
      <c r="G11" s="178"/>
      <c r="H11" s="174">
        <f>SUM(I11:K11)</f>
        <v>0</v>
      </c>
      <c r="I11" s="81"/>
      <c r="J11" s="164"/>
      <c r="K11" s="81"/>
      <c r="L11" s="174">
        <f>SUM(M11:O11)</f>
        <v>0</v>
      </c>
      <c r="M11" s="81"/>
      <c r="N11" s="164"/>
      <c r="O11" s="81"/>
      <c r="P11" s="82">
        <f>SUM(Q11:S11)</f>
        <v>0</v>
      </c>
      <c r="Q11" s="81"/>
      <c r="R11" s="164"/>
      <c r="S11" s="81"/>
      <c r="T11" s="82">
        <f>SUM(U11:X11)</f>
        <v>0</v>
      </c>
      <c r="U11" s="81"/>
      <c r="V11" s="81"/>
      <c r="W11" s="81"/>
      <c r="X11" s="81"/>
      <c r="Y11" s="82">
        <f>SUM(Z11:AC11)</f>
        <v>0</v>
      </c>
      <c r="Z11" s="81"/>
      <c r="AA11" s="81"/>
      <c r="AB11" s="81"/>
      <c r="AC11" s="81"/>
      <c r="AD11" s="345"/>
      <c r="AE11" s="75">
        <f>Раздел13!E9+Раздел13!F9</f>
        <v>0</v>
      </c>
    </row>
    <row r="12" spans="1:31" s="50" customFormat="1" ht="25.5" customHeight="1" x14ac:dyDescent="0.2">
      <c r="A12" s="427"/>
      <c r="B12" s="47" t="s">
        <v>775</v>
      </c>
      <c r="C12" s="46" t="s">
        <v>31</v>
      </c>
      <c r="D12" s="80"/>
      <c r="E12" s="80"/>
      <c r="F12" s="178"/>
      <c r="G12" s="178"/>
      <c r="H12" s="174">
        <f t="shared" ref="H12:H29" si="0">SUM(I12:K12)</f>
        <v>0</v>
      </c>
      <c r="I12" s="81"/>
      <c r="J12" s="164"/>
      <c r="K12" s="81"/>
      <c r="L12" s="174">
        <f t="shared" ref="L12:L29" si="1">SUM(M12:O12)</f>
        <v>0</v>
      </c>
      <c r="M12" s="81"/>
      <c r="N12" s="164"/>
      <c r="O12" s="81"/>
      <c r="P12" s="82">
        <f t="shared" ref="P12:P29" si="2">SUM(Q12:S12)</f>
        <v>0</v>
      </c>
      <c r="Q12" s="81"/>
      <c r="R12" s="164"/>
      <c r="S12" s="81"/>
      <c r="T12" s="82">
        <f t="shared" ref="T12:T29" si="3">SUM(U12:X12)</f>
        <v>0</v>
      </c>
      <c r="U12" s="81"/>
      <c r="V12" s="81"/>
      <c r="W12" s="81"/>
      <c r="X12" s="81"/>
      <c r="Y12" s="82">
        <f>SUM(Z12:AC12)</f>
        <v>0</v>
      </c>
      <c r="Z12" s="81"/>
      <c r="AA12" s="81"/>
      <c r="AB12" s="81"/>
      <c r="AC12" s="81"/>
      <c r="AD12" s="345"/>
      <c r="AE12" s="75">
        <f>Раздел13!G9+Раздел13!H9</f>
        <v>0</v>
      </c>
    </row>
    <row r="13" spans="1:31" s="50" customFormat="1" ht="22.5" customHeight="1" x14ac:dyDescent="0.2">
      <c r="A13" s="427"/>
      <c r="B13" s="47" t="s">
        <v>776</v>
      </c>
      <c r="C13" s="46" t="s">
        <v>33</v>
      </c>
      <c r="D13" s="83">
        <f>SUM(D20,D14,D23)</f>
        <v>0</v>
      </c>
      <c r="E13" s="83">
        <f t="shared" ref="E13:AB13" si="4">SUM(E20,E14,E23)</f>
        <v>0</v>
      </c>
      <c r="F13" s="216">
        <f t="shared" si="4"/>
        <v>0</v>
      </c>
      <c r="G13" s="216">
        <f t="shared" si="4"/>
        <v>0</v>
      </c>
      <c r="H13" s="83">
        <f t="shared" si="4"/>
        <v>0</v>
      </c>
      <c r="I13" s="82">
        <f t="shared" si="4"/>
        <v>0</v>
      </c>
      <c r="J13" s="82">
        <f t="shared" si="4"/>
        <v>0</v>
      </c>
      <c r="K13" s="82">
        <f t="shared" si="4"/>
        <v>0</v>
      </c>
      <c r="L13" s="82">
        <f t="shared" si="4"/>
        <v>0</v>
      </c>
      <c r="M13" s="82">
        <f t="shared" si="4"/>
        <v>0</v>
      </c>
      <c r="N13" s="82">
        <f t="shared" si="4"/>
        <v>0</v>
      </c>
      <c r="O13" s="82">
        <f t="shared" si="4"/>
        <v>0</v>
      </c>
      <c r="P13" s="82">
        <f t="shared" si="4"/>
        <v>0</v>
      </c>
      <c r="Q13" s="82">
        <f t="shared" si="4"/>
        <v>0</v>
      </c>
      <c r="R13" s="82">
        <f t="shared" si="4"/>
        <v>0</v>
      </c>
      <c r="S13" s="82">
        <f t="shared" si="4"/>
        <v>0</v>
      </c>
      <c r="T13" s="82">
        <f t="shared" si="4"/>
        <v>0</v>
      </c>
      <c r="U13" s="82">
        <f t="shared" si="4"/>
        <v>0</v>
      </c>
      <c r="V13" s="82">
        <f t="shared" si="4"/>
        <v>0</v>
      </c>
      <c r="W13" s="82">
        <f t="shared" si="4"/>
        <v>0</v>
      </c>
      <c r="X13" s="82">
        <f t="shared" si="4"/>
        <v>0</v>
      </c>
      <c r="Y13" s="82">
        <f t="shared" si="4"/>
        <v>0</v>
      </c>
      <c r="Z13" s="82">
        <f t="shared" si="4"/>
        <v>0</v>
      </c>
      <c r="AA13" s="82">
        <f t="shared" si="4"/>
        <v>0</v>
      </c>
      <c r="AB13" s="82">
        <f t="shared" si="4"/>
        <v>0</v>
      </c>
      <c r="AC13" s="82">
        <f>SUM(AC20,AC14,AC23)</f>
        <v>0</v>
      </c>
      <c r="AD13" s="345"/>
      <c r="AE13" s="75">
        <f>Раздел13!I9+Раздел13!J9</f>
        <v>4452.2</v>
      </c>
    </row>
    <row r="14" spans="1:31" s="50" customFormat="1" ht="16.5" customHeight="1" x14ac:dyDescent="0.2">
      <c r="A14" s="427"/>
      <c r="B14" s="84" t="s">
        <v>777</v>
      </c>
      <c r="C14" s="46" t="s">
        <v>35</v>
      </c>
      <c r="D14" s="85">
        <f>SUM(D15:D17)</f>
        <v>0</v>
      </c>
      <c r="E14" s="85">
        <f t="shared" ref="E14:AB14" si="5">SUM(E15:E17)</f>
        <v>0</v>
      </c>
      <c r="F14" s="217">
        <f t="shared" si="5"/>
        <v>0</v>
      </c>
      <c r="G14" s="217">
        <f t="shared" si="5"/>
        <v>0</v>
      </c>
      <c r="H14" s="174">
        <f t="shared" si="0"/>
        <v>0</v>
      </c>
      <c r="I14" s="86">
        <f t="shared" si="5"/>
        <v>0</v>
      </c>
      <c r="J14" s="86">
        <f>SUM(J15:J17)</f>
        <v>0</v>
      </c>
      <c r="K14" s="86">
        <f t="shared" si="5"/>
        <v>0</v>
      </c>
      <c r="L14" s="174">
        <f t="shared" si="1"/>
        <v>0</v>
      </c>
      <c r="M14" s="86">
        <f t="shared" si="5"/>
        <v>0</v>
      </c>
      <c r="N14" s="86">
        <f t="shared" si="5"/>
        <v>0</v>
      </c>
      <c r="O14" s="86">
        <f t="shared" si="5"/>
        <v>0</v>
      </c>
      <c r="P14" s="82">
        <f t="shared" si="2"/>
        <v>0</v>
      </c>
      <c r="Q14" s="86">
        <f t="shared" si="5"/>
        <v>0</v>
      </c>
      <c r="R14" s="86">
        <f t="shared" si="5"/>
        <v>0</v>
      </c>
      <c r="S14" s="86">
        <f t="shared" si="5"/>
        <v>0</v>
      </c>
      <c r="T14" s="82">
        <f t="shared" si="3"/>
        <v>0</v>
      </c>
      <c r="U14" s="86">
        <f t="shared" si="5"/>
        <v>0</v>
      </c>
      <c r="V14" s="86">
        <f t="shared" si="5"/>
        <v>0</v>
      </c>
      <c r="W14" s="86">
        <f t="shared" si="5"/>
        <v>0</v>
      </c>
      <c r="X14" s="86">
        <f t="shared" si="5"/>
        <v>0</v>
      </c>
      <c r="Y14" s="82">
        <f t="shared" ref="Y14:Y29" si="6">SUM(Z14:AC14)</f>
        <v>0</v>
      </c>
      <c r="Z14" s="86">
        <f t="shared" si="5"/>
        <v>0</v>
      </c>
      <c r="AA14" s="86">
        <f t="shared" si="5"/>
        <v>0</v>
      </c>
      <c r="AB14" s="86">
        <f t="shared" si="5"/>
        <v>0</v>
      </c>
      <c r="AC14" s="86">
        <f>SUM(AC15:AC17)</f>
        <v>0</v>
      </c>
      <c r="AD14" s="345"/>
      <c r="AE14" s="87">
        <f>Раздел13!K9</f>
        <v>0</v>
      </c>
    </row>
    <row r="15" spans="1:31" s="50" customFormat="1" ht="24.75" customHeight="1" x14ac:dyDescent="0.2">
      <c r="A15" s="427"/>
      <c r="B15" s="70" t="s">
        <v>778</v>
      </c>
      <c r="C15" s="46" t="s">
        <v>37</v>
      </c>
      <c r="D15" s="88"/>
      <c r="E15" s="88"/>
      <c r="F15" s="218"/>
      <c r="G15" s="218"/>
      <c r="H15" s="175">
        <f t="shared" si="0"/>
        <v>0</v>
      </c>
      <c r="I15" s="89"/>
      <c r="J15" s="89"/>
      <c r="K15" s="89"/>
      <c r="L15" s="175">
        <f t="shared" si="1"/>
        <v>0</v>
      </c>
      <c r="M15" s="89"/>
      <c r="N15" s="89"/>
      <c r="O15" s="89"/>
      <c r="P15" s="165">
        <f t="shared" si="2"/>
        <v>0</v>
      </c>
      <c r="Q15" s="89"/>
      <c r="R15" s="89"/>
      <c r="S15" s="89"/>
      <c r="T15" s="165">
        <f t="shared" si="3"/>
        <v>0</v>
      </c>
      <c r="U15" s="89"/>
      <c r="V15" s="89"/>
      <c r="W15" s="89"/>
      <c r="X15" s="89"/>
      <c r="Y15" s="165">
        <f t="shared" si="6"/>
        <v>0</v>
      </c>
      <c r="Z15" s="89"/>
      <c r="AA15" s="89"/>
      <c r="AB15" s="89"/>
      <c r="AC15" s="89"/>
      <c r="AD15" s="345"/>
      <c r="AE15" s="87"/>
    </row>
    <row r="16" spans="1:31" s="50" customFormat="1" ht="16.5" customHeight="1" x14ac:dyDescent="0.2">
      <c r="A16" s="427"/>
      <c r="B16" s="84" t="s">
        <v>779</v>
      </c>
      <c r="C16" s="46" t="s">
        <v>38</v>
      </c>
      <c r="D16" s="90"/>
      <c r="E16" s="90"/>
      <c r="F16" s="219"/>
      <c r="G16" s="219"/>
      <c r="H16" s="174">
        <f t="shared" si="0"/>
        <v>0</v>
      </c>
      <c r="I16" s="91"/>
      <c r="J16" s="89"/>
      <c r="K16" s="91"/>
      <c r="L16" s="174">
        <f t="shared" si="1"/>
        <v>0</v>
      </c>
      <c r="M16" s="91"/>
      <c r="N16" s="89"/>
      <c r="O16" s="91"/>
      <c r="P16" s="82">
        <f t="shared" si="2"/>
        <v>0</v>
      </c>
      <c r="Q16" s="91"/>
      <c r="R16" s="91"/>
      <c r="S16" s="91"/>
      <c r="T16" s="82">
        <f t="shared" si="3"/>
        <v>0</v>
      </c>
      <c r="U16" s="91"/>
      <c r="V16" s="91"/>
      <c r="W16" s="91"/>
      <c r="X16" s="91"/>
      <c r="Y16" s="82">
        <f t="shared" si="6"/>
        <v>0</v>
      </c>
      <c r="Z16" s="91"/>
      <c r="AA16" s="91"/>
      <c r="AB16" s="91"/>
      <c r="AC16" s="91"/>
      <c r="AD16" s="345"/>
      <c r="AE16" s="87"/>
    </row>
    <row r="17" spans="1:31" s="50" customFormat="1" ht="18" customHeight="1" x14ac:dyDescent="0.2">
      <c r="A17" s="427"/>
      <c r="B17" s="84" t="s">
        <v>780</v>
      </c>
      <c r="C17" s="46" t="s">
        <v>39</v>
      </c>
      <c r="D17" s="85">
        <f>SUM(D18:D19)</f>
        <v>0</v>
      </c>
      <c r="E17" s="85">
        <f t="shared" ref="E17:AC17" si="7">SUM(E18:E19)</f>
        <v>0</v>
      </c>
      <c r="F17" s="217">
        <f t="shared" si="7"/>
        <v>0</v>
      </c>
      <c r="G17" s="217">
        <f t="shared" si="7"/>
        <v>0</v>
      </c>
      <c r="H17" s="174">
        <f t="shared" si="0"/>
        <v>0</v>
      </c>
      <c r="I17" s="86">
        <f t="shared" si="7"/>
        <v>0</v>
      </c>
      <c r="J17" s="86">
        <f t="shared" si="7"/>
        <v>0</v>
      </c>
      <c r="K17" s="86">
        <f t="shared" si="7"/>
        <v>0</v>
      </c>
      <c r="L17" s="174">
        <f t="shared" si="1"/>
        <v>0</v>
      </c>
      <c r="M17" s="86">
        <f t="shared" si="7"/>
        <v>0</v>
      </c>
      <c r="N17" s="86">
        <f t="shared" si="7"/>
        <v>0</v>
      </c>
      <c r="O17" s="86">
        <f t="shared" si="7"/>
        <v>0</v>
      </c>
      <c r="P17" s="82">
        <f t="shared" si="2"/>
        <v>0</v>
      </c>
      <c r="Q17" s="86">
        <f t="shared" si="7"/>
        <v>0</v>
      </c>
      <c r="R17" s="86">
        <f>SUM(R18:R19)</f>
        <v>0</v>
      </c>
      <c r="S17" s="86">
        <f t="shared" si="7"/>
        <v>0</v>
      </c>
      <c r="T17" s="82">
        <f t="shared" si="3"/>
        <v>0</v>
      </c>
      <c r="U17" s="86">
        <f t="shared" si="7"/>
        <v>0</v>
      </c>
      <c r="V17" s="86">
        <f t="shared" si="7"/>
        <v>0</v>
      </c>
      <c r="W17" s="86">
        <f t="shared" si="7"/>
        <v>0</v>
      </c>
      <c r="X17" s="86">
        <f t="shared" si="7"/>
        <v>0</v>
      </c>
      <c r="Y17" s="82">
        <f t="shared" si="6"/>
        <v>0</v>
      </c>
      <c r="Z17" s="86">
        <f t="shared" si="7"/>
        <v>0</v>
      </c>
      <c r="AA17" s="86">
        <f t="shared" si="7"/>
        <v>0</v>
      </c>
      <c r="AB17" s="86">
        <f t="shared" si="7"/>
        <v>0</v>
      </c>
      <c r="AC17" s="86">
        <f t="shared" si="7"/>
        <v>0</v>
      </c>
      <c r="AD17" s="345"/>
      <c r="AE17" s="75"/>
    </row>
    <row r="18" spans="1:31" s="50" customFormat="1" ht="22.5" customHeight="1" x14ac:dyDescent="0.2">
      <c r="A18" s="427"/>
      <c r="B18" s="70" t="s">
        <v>781</v>
      </c>
      <c r="C18" s="46" t="s">
        <v>41</v>
      </c>
      <c r="D18" s="80"/>
      <c r="E18" s="80"/>
      <c r="F18" s="178"/>
      <c r="G18" s="178"/>
      <c r="H18" s="174">
        <f t="shared" si="0"/>
        <v>0</v>
      </c>
      <c r="I18" s="164"/>
      <c r="J18" s="164"/>
      <c r="K18" s="81"/>
      <c r="L18" s="174">
        <f t="shared" si="1"/>
        <v>0</v>
      </c>
      <c r="M18" s="164"/>
      <c r="N18" s="164"/>
      <c r="O18" s="81"/>
      <c r="P18" s="82">
        <f t="shared" si="2"/>
        <v>0</v>
      </c>
      <c r="Q18" s="164"/>
      <c r="R18" s="164"/>
      <c r="S18" s="81"/>
      <c r="T18" s="82">
        <f t="shared" si="3"/>
        <v>0</v>
      </c>
      <c r="U18" s="81"/>
      <c r="V18" s="81"/>
      <c r="W18" s="81"/>
      <c r="X18" s="81"/>
      <c r="Y18" s="82">
        <f t="shared" si="6"/>
        <v>0</v>
      </c>
      <c r="Z18" s="81"/>
      <c r="AA18" s="81"/>
      <c r="AB18" s="81"/>
      <c r="AC18" s="81"/>
      <c r="AD18" s="345"/>
      <c r="AE18" s="75"/>
    </row>
    <row r="19" spans="1:31" s="50" customFormat="1" ht="16.5" customHeight="1" x14ac:dyDescent="0.2">
      <c r="A19" s="427"/>
      <c r="B19" s="84" t="s">
        <v>782</v>
      </c>
      <c r="C19" s="46" t="s">
        <v>42</v>
      </c>
      <c r="D19" s="80"/>
      <c r="E19" s="80"/>
      <c r="F19" s="178"/>
      <c r="G19" s="178"/>
      <c r="H19" s="174">
        <f t="shared" si="0"/>
        <v>0</v>
      </c>
      <c r="I19" s="81"/>
      <c r="J19" s="164"/>
      <c r="K19" s="81"/>
      <c r="L19" s="174">
        <f t="shared" si="1"/>
        <v>0</v>
      </c>
      <c r="M19" s="81"/>
      <c r="N19" s="164"/>
      <c r="O19" s="81"/>
      <c r="P19" s="82">
        <f t="shared" si="2"/>
        <v>0</v>
      </c>
      <c r="Q19" s="81"/>
      <c r="R19" s="164"/>
      <c r="S19" s="81"/>
      <c r="T19" s="82">
        <f t="shared" si="3"/>
        <v>0</v>
      </c>
      <c r="U19" s="81"/>
      <c r="V19" s="81"/>
      <c r="W19" s="81"/>
      <c r="X19" s="81"/>
      <c r="Y19" s="82">
        <f t="shared" si="6"/>
        <v>0</v>
      </c>
      <c r="Z19" s="81"/>
      <c r="AA19" s="81"/>
      <c r="AB19" s="81"/>
      <c r="AC19" s="81"/>
      <c r="AD19" s="345"/>
      <c r="AE19" s="75"/>
    </row>
    <row r="20" spans="1:31" s="50" customFormat="1" ht="16.5" customHeight="1" x14ac:dyDescent="0.2">
      <c r="A20" s="427"/>
      <c r="B20" s="47" t="s">
        <v>783</v>
      </c>
      <c r="C20" s="62">
        <v>10</v>
      </c>
      <c r="D20" s="83">
        <f>SUM(D21:D22)</f>
        <v>0</v>
      </c>
      <c r="E20" s="83">
        <f t="shared" ref="E20:AB20" si="8">SUM(E21:E22)</f>
        <v>0</v>
      </c>
      <c r="F20" s="216">
        <f t="shared" si="8"/>
        <v>0</v>
      </c>
      <c r="G20" s="216">
        <f t="shared" si="8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82">
        <f t="shared" si="8"/>
        <v>0</v>
      </c>
      <c r="N20" s="82">
        <f t="shared" si="8"/>
        <v>0</v>
      </c>
      <c r="O20" s="82">
        <f t="shared" si="8"/>
        <v>0</v>
      </c>
      <c r="P20" s="82">
        <f t="shared" si="8"/>
        <v>0</v>
      </c>
      <c r="Q20" s="82">
        <f t="shared" si="8"/>
        <v>0</v>
      </c>
      <c r="R20" s="82">
        <f t="shared" si="8"/>
        <v>0</v>
      </c>
      <c r="S20" s="82">
        <f t="shared" si="8"/>
        <v>0</v>
      </c>
      <c r="T20" s="82">
        <f t="shared" si="8"/>
        <v>0</v>
      </c>
      <c r="U20" s="82">
        <f t="shared" si="8"/>
        <v>0</v>
      </c>
      <c r="V20" s="82">
        <f t="shared" si="8"/>
        <v>0</v>
      </c>
      <c r="W20" s="82">
        <f t="shared" si="8"/>
        <v>0</v>
      </c>
      <c r="X20" s="82">
        <f t="shared" si="8"/>
        <v>0</v>
      </c>
      <c r="Y20" s="82">
        <f t="shared" si="8"/>
        <v>0</v>
      </c>
      <c r="Z20" s="82">
        <f t="shared" si="8"/>
        <v>0</v>
      </c>
      <c r="AA20" s="82">
        <f t="shared" si="8"/>
        <v>0</v>
      </c>
      <c r="AB20" s="82">
        <f t="shared" si="8"/>
        <v>0</v>
      </c>
      <c r="AC20" s="82">
        <f>SUM(AC21:AC22)</f>
        <v>0</v>
      </c>
      <c r="AD20" s="345"/>
      <c r="AE20" s="75"/>
    </row>
    <row r="21" spans="1:31" s="50" customFormat="1" ht="23.25" customHeight="1" x14ac:dyDescent="0.2">
      <c r="A21" s="427"/>
      <c r="B21" s="47" t="s">
        <v>784</v>
      </c>
      <c r="C21" s="62">
        <v>11</v>
      </c>
      <c r="D21" s="80"/>
      <c r="E21" s="80"/>
      <c r="F21" s="178"/>
      <c r="G21" s="178"/>
      <c r="H21" s="174">
        <f t="shared" si="0"/>
        <v>0</v>
      </c>
      <c r="I21" s="81"/>
      <c r="J21" s="164"/>
      <c r="K21" s="81"/>
      <c r="L21" s="174">
        <f t="shared" si="1"/>
        <v>0</v>
      </c>
      <c r="M21" s="81"/>
      <c r="N21" s="164"/>
      <c r="O21" s="81"/>
      <c r="P21" s="82">
        <f t="shared" si="2"/>
        <v>0</v>
      </c>
      <c r="Q21" s="81"/>
      <c r="R21" s="164"/>
      <c r="S21" s="81"/>
      <c r="T21" s="82">
        <f t="shared" si="3"/>
        <v>0</v>
      </c>
      <c r="U21" s="81"/>
      <c r="V21" s="81"/>
      <c r="W21" s="81"/>
      <c r="X21" s="81"/>
      <c r="Y21" s="82">
        <f t="shared" si="6"/>
        <v>0</v>
      </c>
      <c r="Z21" s="81"/>
      <c r="AA21" s="81"/>
      <c r="AB21" s="81"/>
      <c r="AC21" s="81"/>
      <c r="AD21" s="345"/>
      <c r="AE21" s="75"/>
    </row>
    <row r="22" spans="1:31" s="50" customFormat="1" ht="16.5" customHeight="1" x14ac:dyDescent="0.2">
      <c r="A22" s="427"/>
      <c r="B22" s="47" t="s">
        <v>785</v>
      </c>
      <c r="C22" s="62">
        <v>12</v>
      </c>
      <c r="D22" s="80"/>
      <c r="E22" s="80"/>
      <c r="F22" s="178"/>
      <c r="G22" s="178"/>
      <c r="H22" s="174">
        <f t="shared" si="0"/>
        <v>0</v>
      </c>
      <c r="I22" s="81"/>
      <c r="J22" s="164"/>
      <c r="K22" s="81"/>
      <c r="L22" s="174">
        <f t="shared" si="1"/>
        <v>0</v>
      </c>
      <c r="M22" s="81"/>
      <c r="N22" s="164"/>
      <c r="O22" s="81"/>
      <c r="P22" s="82">
        <f t="shared" si="2"/>
        <v>0</v>
      </c>
      <c r="Q22" s="81"/>
      <c r="R22" s="164"/>
      <c r="S22" s="81"/>
      <c r="T22" s="82">
        <f t="shared" si="3"/>
        <v>0</v>
      </c>
      <c r="U22" s="81"/>
      <c r="V22" s="81"/>
      <c r="W22" s="81"/>
      <c r="X22" s="81"/>
      <c r="Y22" s="82">
        <f t="shared" si="6"/>
        <v>0</v>
      </c>
      <c r="Z22" s="81"/>
      <c r="AA22" s="81"/>
      <c r="AB22" s="81"/>
      <c r="AC22" s="81"/>
      <c r="AD22" s="345"/>
      <c r="AE22" s="75"/>
    </row>
    <row r="23" spans="1:31" s="50" customFormat="1" ht="16.5" customHeight="1" x14ac:dyDescent="0.2">
      <c r="A23" s="427"/>
      <c r="B23" s="47" t="s">
        <v>786</v>
      </c>
      <c r="C23" s="62">
        <v>13</v>
      </c>
      <c r="D23" s="169"/>
      <c r="E23" s="169"/>
      <c r="F23" s="179"/>
      <c r="G23" s="179"/>
      <c r="H23" s="175">
        <f t="shared" si="0"/>
        <v>0</v>
      </c>
      <c r="I23" s="164"/>
      <c r="J23" s="164"/>
      <c r="K23" s="164"/>
      <c r="L23" s="175">
        <f t="shared" si="1"/>
        <v>0</v>
      </c>
      <c r="M23" s="164"/>
      <c r="N23" s="164"/>
      <c r="O23" s="164"/>
      <c r="P23" s="165">
        <f t="shared" si="2"/>
        <v>0</v>
      </c>
      <c r="Q23" s="164"/>
      <c r="R23" s="164"/>
      <c r="S23" s="164"/>
      <c r="T23" s="165">
        <f t="shared" si="3"/>
        <v>0</v>
      </c>
      <c r="U23" s="164"/>
      <c r="V23" s="164"/>
      <c r="W23" s="164"/>
      <c r="X23" s="164"/>
      <c r="Y23" s="165">
        <f t="shared" si="6"/>
        <v>0</v>
      </c>
      <c r="Z23" s="164"/>
      <c r="AA23" s="164"/>
      <c r="AB23" s="164"/>
      <c r="AC23" s="164"/>
      <c r="AD23" s="345"/>
      <c r="AE23" s="75"/>
    </row>
    <row r="24" spans="1:31" s="50" customFormat="1" ht="16.5" customHeight="1" x14ac:dyDescent="0.2">
      <c r="A24" s="427"/>
      <c r="B24" s="47" t="s">
        <v>787</v>
      </c>
      <c r="C24" s="62">
        <v>14</v>
      </c>
      <c r="D24" s="166">
        <f>SUM(D25:D27)</f>
        <v>0</v>
      </c>
      <c r="E24" s="166">
        <f t="shared" ref="E24:AC24" si="9">SUM(E25:E27)</f>
        <v>0</v>
      </c>
      <c r="F24" s="220">
        <f t="shared" si="9"/>
        <v>0</v>
      </c>
      <c r="G24" s="220">
        <f t="shared" si="9"/>
        <v>0</v>
      </c>
      <c r="H24" s="165">
        <f t="shared" si="9"/>
        <v>0</v>
      </c>
      <c r="I24" s="165">
        <f t="shared" si="9"/>
        <v>0</v>
      </c>
      <c r="J24" s="165">
        <f t="shared" si="9"/>
        <v>0</v>
      </c>
      <c r="K24" s="165">
        <f t="shared" si="9"/>
        <v>0</v>
      </c>
      <c r="L24" s="165">
        <f t="shared" si="9"/>
        <v>0</v>
      </c>
      <c r="M24" s="165">
        <f t="shared" si="9"/>
        <v>0</v>
      </c>
      <c r="N24" s="165">
        <f t="shared" si="9"/>
        <v>0</v>
      </c>
      <c r="O24" s="165">
        <f t="shared" si="9"/>
        <v>0</v>
      </c>
      <c r="P24" s="165">
        <f t="shared" si="9"/>
        <v>0</v>
      </c>
      <c r="Q24" s="165">
        <f t="shared" si="9"/>
        <v>0</v>
      </c>
      <c r="R24" s="165">
        <f t="shared" si="9"/>
        <v>0</v>
      </c>
      <c r="S24" s="165">
        <f t="shared" si="9"/>
        <v>0</v>
      </c>
      <c r="T24" s="165">
        <f t="shared" si="9"/>
        <v>0</v>
      </c>
      <c r="U24" s="165">
        <f t="shared" si="9"/>
        <v>0</v>
      </c>
      <c r="V24" s="165">
        <f t="shared" si="9"/>
        <v>0</v>
      </c>
      <c r="W24" s="165">
        <f t="shared" si="9"/>
        <v>0</v>
      </c>
      <c r="X24" s="165">
        <f t="shared" si="9"/>
        <v>0</v>
      </c>
      <c r="Y24" s="165">
        <f t="shared" si="9"/>
        <v>0</v>
      </c>
      <c r="Z24" s="165">
        <f t="shared" si="9"/>
        <v>0</v>
      </c>
      <c r="AA24" s="165">
        <f t="shared" si="9"/>
        <v>0</v>
      </c>
      <c r="AB24" s="165">
        <f t="shared" si="9"/>
        <v>0</v>
      </c>
      <c r="AC24" s="165">
        <f t="shared" si="9"/>
        <v>0</v>
      </c>
      <c r="AD24" s="345"/>
      <c r="AE24" s="75"/>
    </row>
    <row r="25" spans="1:31" s="50" customFormat="1" ht="32.25" x14ac:dyDescent="0.2">
      <c r="A25" s="427"/>
      <c r="B25" s="47" t="s">
        <v>788</v>
      </c>
      <c r="C25" s="62">
        <v>15</v>
      </c>
      <c r="D25" s="169"/>
      <c r="E25" s="169"/>
      <c r="F25" s="179"/>
      <c r="G25" s="179"/>
      <c r="H25" s="175">
        <f t="shared" si="0"/>
        <v>0</v>
      </c>
      <c r="I25" s="164"/>
      <c r="J25" s="164"/>
      <c r="K25" s="164"/>
      <c r="L25" s="175">
        <f t="shared" si="1"/>
        <v>0</v>
      </c>
      <c r="M25" s="164"/>
      <c r="N25" s="164"/>
      <c r="O25" s="164"/>
      <c r="P25" s="165">
        <f t="shared" si="2"/>
        <v>0</v>
      </c>
      <c r="Q25" s="164"/>
      <c r="R25" s="164"/>
      <c r="S25" s="164"/>
      <c r="T25" s="165">
        <f t="shared" si="3"/>
        <v>0</v>
      </c>
      <c r="U25" s="164"/>
      <c r="V25" s="164"/>
      <c r="W25" s="164"/>
      <c r="X25" s="164"/>
      <c r="Y25" s="165">
        <f t="shared" si="6"/>
        <v>0</v>
      </c>
      <c r="Z25" s="164"/>
      <c r="AA25" s="164"/>
      <c r="AB25" s="164"/>
      <c r="AC25" s="164"/>
      <c r="AD25" s="345"/>
      <c r="AE25" s="75"/>
    </row>
    <row r="26" spans="1:31" s="50" customFormat="1" ht="16.5" customHeight="1" x14ac:dyDescent="0.2">
      <c r="A26" s="427"/>
      <c r="B26" s="47" t="s">
        <v>887</v>
      </c>
      <c r="C26" s="62">
        <v>16</v>
      </c>
      <c r="D26" s="169"/>
      <c r="E26" s="169"/>
      <c r="F26" s="179"/>
      <c r="G26" s="179"/>
      <c r="H26" s="175">
        <f t="shared" si="0"/>
        <v>0</v>
      </c>
      <c r="I26" s="164"/>
      <c r="J26" s="164"/>
      <c r="K26" s="164"/>
      <c r="L26" s="175">
        <f t="shared" si="1"/>
        <v>0</v>
      </c>
      <c r="M26" s="164"/>
      <c r="N26" s="164"/>
      <c r="O26" s="164"/>
      <c r="P26" s="165">
        <f t="shared" si="2"/>
        <v>0</v>
      </c>
      <c r="Q26" s="164"/>
      <c r="R26" s="164"/>
      <c r="S26" s="164"/>
      <c r="T26" s="165">
        <f t="shared" si="3"/>
        <v>0</v>
      </c>
      <c r="U26" s="164"/>
      <c r="V26" s="164"/>
      <c r="W26" s="164"/>
      <c r="X26" s="164"/>
      <c r="Y26" s="165">
        <f t="shared" si="6"/>
        <v>0</v>
      </c>
      <c r="Z26" s="164"/>
      <c r="AA26" s="164"/>
      <c r="AB26" s="164"/>
      <c r="AC26" s="164"/>
      <c r="AD26" s="345"/>
      <c r="AE26" s="75"/>
    </row>
    <row r="27" spans="1:31" s="50" customFormat="1" ht="16.5" customHeight="1" x14ac:dyDescent="0.2">
      <c r="A27" s="427"/>
      <c r="B27" s="92" t="s">
        <v>888</v>
      </c>
      <c r="C27" s="62">
        <v>17</v>
      </c>
      <c r="D27" s="176"/>
      <c r="E27" s="80"/>
      <c r="F27" s="178"/>
      <c r="G27" s="178"/>
      <c r="H27" s="174">
        <f t="shared" si="0"/>
        <v>0</v>
      </c>
      <c r="I27" s="81"/>
      <c r="J27" s="164"/>
      <c r="K27" s="81"/>
      <c r="L27" s="174">
        <f t="shared" si="1"/>
        <v>0</v>
      </c>
      <c r="M27" s="81"/>
      <c r="N27" s="164"/>
      <c r="O27" s="81"/>
      <c r="P27" s="82">
        <f t="shared" si="2"/>
        <v>0</v>
      </c>
      <c r="Q27" s="81"/>
      <c r="R27" s="164"/>
      <c r="S27" s="81"/>
      <c r="T27" s="82">
        <f t="shared" si="3"/>
        <v>0</v>
      </c>
      <c r="U27" s="81"/>
      <c r="V27" s="81"/>
      <c r="W27" s="81"/>
      <c r="X27" s="81"/>
      <c r="Y27" s="82">
        <f>SUM(Z27:AC27)</f>
        <v>0</v>
      </c>
      <c r="Z27" s="81"/>
      <c r="AA27" s="81"/>
      <c r="AB27" s="81"/>
      <c r="AC27" s="81"/>
      <c r="AD27" s="345"/>
      <c r="AE27" s="75"/>
    </row>
    <row r="28" spans="1:31" s="50" customFormat="1" ht="16.5" customHeight="1" x14ac:dyDescent="0.2">
      <c r="A28" s="427"/>
      <c r="B28" s="92" t="s">
        <v>789</v>
      </c>
      <c r="C28" s="62">
        <v>18</v>
      </c>
      <c r="D28" s="80"/>
      <c r="E28" s="80"/>
      <c r="F28" s="178"/>
      <c r="G28" s="178"/>
      <c r="H28" s="174">
        <f t="shared" si="0"/>
        <v>0</v>
      </c>
      <c r="I28" s="81"/>
      <c r="J28" s="164"/>
      <c r="K28" s="81"/>
      <c r="L28" s="174">
        <f t="shared" si="1"/>
        <v>0</v>
      </c>
      <c r="M28" s="81"/>
      <c r="N28" s="164"/>
      <c r="O28" s="81"/>
      <c r="P28" s="82">
        <f t="shared" si="2"/>
        <v>0</v>
      </c>
      <c r="Q28" s="81"/>
      <c r="R28" s="164"/>
      <c r="S28" s="81"/>
      <c r="T28" s="82">
        <f>SUM(U28:X28)</f>
        <v>0</v>
      </c>
      <c r="U28" s="81"/>
      <c r="V28" s="81"/>
      <c r="W28" s="81"/>
      <c r="X28" s="81"/>
      <c r="Y28" s="82">
        <f t="shared" si="6"/>
        <v>0</v>
      </c>
      <c r="Z28" s="81"/>
      <c r="AA28" s="81"/>
      <c r="AB28" s="81"/>
      <c r="AC28" s="81"/>
      <c r="AD28" s="345"/>
      <c r="AE28" s="75"/>
    </row>
    <row r="29" spans="1:31" s="50" customFormat="1" ht="16.5" customHeight="1" x14ac:dyDescent="0.2">
      <c r="A29" s="427"/>
      <c r="B29" s="92" t="s">
        <v>790</v>
      </c>
      <c r="C29" s="62">
        <v>19</v>
      </c>
      <c r="D29" s="80"/>
      <c r="E29" s="80"/>
      <c r="F29" s="178"/>
      <c r="G29" s="178"/>
      <c r="H29" s="174">
        <f t="shared" si="0"/>
        <v>0</v>
      </c>
      <c r="I29" s="81"/>
      <c r="J29" s="164"/>
      <c r="K29" s="81"/>
      <c r="L29" s="174">
        <f t="shared" si="1"/>
        <v>0</v>
      </c>
      <c r="M29" s="81"/>
      <c r="N29" s="164"/>
      <c r="O29" s="81"/>
      <c r="P29" s="82">
        <f t="shared" si="2"/>
        <v>0</v>
      </c>
      <c r="Q29" s="81"/>
      <c r="R29" s="164"/>
      <c r="S29" s="81"/>
      <c r="T29" s="82">
        <f t="shared" si="3"/>
        <v>0</v>
      </c>
      <c r="U29" s="81"/>
      <c r="V29" s="81"/>
      <c r="W29" s="81"/>
      <c r="X29" s="81"/>
      <c r="Y29" s="82">
        <f t="shared" si="6"/>
        <v>0</v>
      </c>
      <c r="Z29" s="81"/>
      <c r="AA29" s="81"/>
      <c r="AB29" s="81"/>
      <c r="AC29" s="81"/>
      <c r="AD29" s="345"/>
      <c r="AE29" s="75"/>
    </row>
    <row r="30" spans="1:31" s="50" customFormat="1" ht="12.75" x14ac:dyDescent="0.2">
      <c r="B30" s="92" t="s">
        <v>706</v>
      </c>
      <c r="C30" s="62">
        <v>20</v>
      </c>
      <c r="D30" s="80"/>
      <c r="E30" s="80"/>
      <c r="F30" s="178"/>
      <c r="G30" s="178"/>
      <c r="H30" s="174">
        <f>SUM(I30:K30)</f>
        <v>0</v>
      </c>
      <c r="I30" s="81"/>
      <c r="J30" s="164"/>
      <c r="K30" s="81"/>
      <c r="L30" s="174">
        <f>SUM(M30:O30)</f>
        <v>0</v>
      </c>
      <c r="M30" s="81"/>
      <c r="N30" s="164"/>
      <c r="O30" s="81"/>
      <c r="P30" s="82">
        <f>SUM(Q30:S30)</f>
        <v>0</v>
      </c>
      <c r="Q30" s="81"/>
      <c r="R30" s="164"/>
      <c r="S30" s="81"/>
      <c r="T30" s="82">
        <f>SUM(U30:X30)</f>
        <v>0</v>
      </c>
      <c r="U30" s="81"/>
      <c r="V30" s="81"/>
      <c r="W30" s="81"/>
      <c r="X30" s="81"/>
      <c r="Y30" s="82">
        <f>SUM(Z30:AC30)</f>
        <v>0</v>
      </c>
      <c r="Z30" s="81"/>
      <c r="AA30" s="81"/>
      <c r="AB30" s="81"/>
      <c r="AC30" s="81"/>
      <c r="AE30" s="75"/>
    </row>
    <row r="31" spans="1:31" s="50" customFormat="1" ht="12.75" x14ac:dyDescent="0.2">
      <c r="B31" s="93" t="s">
        <v>588</v>
      </c>
      <c r="C31" s="62">
        <v>21</v>
      </c>
      <c r="D31" s="83">
        <f>SUM(D11:D13,D24,D28:D30)</f>
        <v>0</v>
      </c>
      <c r="E31" s="83">
        <f>SUM(E11:E13,E24,E28:E30)</f>
        <v>0</v>
      </c>
      <c r="F31" s="216">
        <f t="shared" ref="F31:AC31" si="10">SUM(F11:F13,F24,F28:F30)</f>
        <v>0</v>
      </c>
      <c r="G31" s="216">
        <f t="shared" si="10"/>
        <v>0</v>
      </c>
      <c r="H31" s="82">
        <f>SUM(H11:H13,H24,H28:H30)</f>
        <v>0</v>
      </c>
      <c r="I31" s="82">
        <f t="shared" si="10"/>
        <v>0</v>
      </c>
      <c r="J31" s="82">
        <f t="shared" si="10"/>
        <v>0</v>
      </c>
      <c r="K31" s="82">
        <f t="shared" si="10"/>
        <v>0</v>
      </c>
      <c r="L31" s="82">
        <f t="shared" si="10"/>
        <v>0</v>
      </c>
      <c r="M31" s="82">
        <f t="shared" si="10"/>
        <v>0</v>
      </c>
      <c r="N31" s="82">
        <f t="shared" si="10"/>
        <v>0</v>
      </c>
      <c r="O31" s="82">
        <f t="shared" si="10"/>
        <v>0</v>
      </c>
      <c r="P31" s="82">
        <f t="shared" si="10"/>
        <v>0</v>
      </c>
      <c r="Q31" s="82">
        <f t="shared" si="10"/>
        <v>0</v>
      </c>
      <c r="R31" s="82">
        <f t="shared" si="10"/>
        <v>0</v>
      </c>
      <c r="S31" s="82">
        <f t="shared" si="10"/>
        <v>0</v>
      </c>
      <c r="T31" s="82">
        <f t="shared" si="10"/>
        <v>0</v>
      </c>
      <c r="U31" s="82">
        <f t="shared" si="10"/>
        <v>0</v>
      </c>
      <c r="V31" s="82">
        <f t="shared" si="10"/>
        <v>0</v>
      </c>
      <c r="W31" s="82">
        <f t="shared" si="10"/>
        <v>0</v>
      </c>
      <c r="X31" s="82">
        <f t="shared" si="10"/>
        <v>0</v>
      </c>
      <c r="Y31" s="82">
        <f t="shared" si="10"/>
        <v>0</v>
      </c>
      <c r="Z31" s="82">
        <f t="shared" si="10"/>
        <v>0</v>
      </c>
      <c r="AA31" s="82">
        <f t="shared" si="10"/>
        <v>0</v>
      </c>
      <c r="AB31" s="82">
        <f t="shared" si="10"/>
        <v>0</v>
      </c>
      <c r="AC31" s="82">
        <f t="shared" si="10"/>
        <v>0</v>
      </c>
      <c r="AE31" s="75"/>
    </row>
  </sheetData>
  <sheetProtection algorithmName="SHA-512" hashValue="2yVmD5VoEU2XCL69fT2xjCL/5HkyH5PFm+c/9l0YxQghleutGM08oOQyPNa9lA8nRJ12FTepcnNEon6RtySqEQ==" saltValue="6PR4gCt5ALSv+RVthz3YFg==" spinCount="100000" sheet="1" objects="1" scenarios="1" selectLockedCells="1"/>
  <mergeCells count="33">
    <mergeCell ref="A1:T1"/>
    <mergeCell ref="A2:A29"/>
    <mergeCell ref="B2:AC2"/>
    <mergeCell ref="Y6:AC6"/>
    <mergeCell ref="AC7:AC9"/>
    <mergeCell ref="H7:K7"/>
    <mergeCell ref="L7:O7"/>
    <mergeCell ref="T7:T9"/>
    <mergeCell ref="U7:U9"/>
    <mergeCell ref="V7:V9"/>
    <mergeCell ref="W7:W9"/>
    <mergeCell ref="H8:S8"/>
    <mergeCell ref="B4:B9"/>
    <mergeCell ref="C4:C9"/>
    <mergeCell ref="D4:E5"/>
    <mergeCell ref="F4:G5"/>
    <mergeCell ref="D6:D9"/>
    <mergeCell ref="E6:E9"/>
    <mergeCell ref="F6:F9"/>
    <mergeCell ref="AB7:AB9"/>
    <mergeCell ref="H6:O6"/>
    <mergeCell ref="Y7:Y9"/>
    <mergeCell ref="T6:X6"/>
    <mergeCell ref="G6:G9"/>
    <mergeCell ref="AA7:AA9"/>
    <mergeCell ref="P6:S7"/>
    <mergeCell ref="X7:X9"/>
    <mergeCell ref="Z7:Z9"/>
    <mergeCell ref="AD2:AD29"/>
    <mergeCell ref="X3:AC3"/>
    <mergeCell ref="H4:AC4"/>
    <mergeCell ref="H5:S5"/>
    <mergeCell ref="T5:AC5"/>
  </mergeCells>
  <conditionalFormatting sqref="H11:H12 T11:T12 T14:T31 H14:H31">
    <cfRule type="expression" dxfId="17" priority="7">
      <formula>IF($H11&lt;&gt;$T11,1,0)=1</formula>
    </cfRule>
  </conditionalFormatting>
  <conditionalFormatting sqref="Y11:Y12 P11:P12 P14:P31 Y14:Y31">
    <cfRule type="expression" dxfId="16" priority="6">
      <formula>IF($P11&lt;&gt;$Y11,1,0)=1</formula>
    </cfRule>
  </conditionalFormatting>
  <conditionalFormatting sqref="U31 Z31">
    <cfRule type="expression" dxfId="15" priority="5">
      <formula>IF(SUM($U31,$Z31)&lt;&gt;$AE11,1,0)=1</formula>
    </cfRule>
  </conditionalFormatting>
  <conditionalFormatting sqref="V31 AA31">
    <cfRule type="expression" dxfId="14" priority="4">
      <formula>IF(SUM($V31,$AA31)&lt;&gt;$AE12,1,0)=1</formula>
    </cfRule>
  </conditionalFormatting>
  <conditionalFormatting sqref="W31 AB31">
    <cfRule type="expression" dxfId="13" priority="3">
      <formula>IF(SUM($W31,$AB31)&lt;&gt;$AE13,1,0)=1</formula>
    </cfRule>
  </conditionalFormatting>
  <conditionalFormatting sqref="X31 AC31">
    <cfRule type="expression" dxfId="12" priority="2">
      <formula>IF(SUM($X31,$AC31)&lt;&gt;$AE14,1,0)=1</formula>
    </cfRule>
  </conditionalFormatting>
  <conditionalFormatting sqref="D11:E12 D15:E16 D18:E19 D21:E23 D25:E30">
    <cfRule type="expression" dxfId="11" priority="1">
      <formula>IF(D11&lt;0,1,0)=1</formula>
    </cfRule>
  </conditionalFormatting>
  <dataValidations count="5">
    <dataValidation type="custom" allowBlank="1" showInputMessage="1" showErrorMessage="1" errorTitle="Ошибка" error="Введите до двух знаков после запятой." sqref="D11:E12 D15:E16 D18:E18 D19 D21:E23 D25:E30">
      <formula1>OR(D11=ROUND(D11,2),D11=INT(D11))</formula1>
    </dataValidation>
    <dataValidation type="custom" allowBlank="1" showInputMessage="1" showErrorMessage="1" errorTitle="Ошибка" error="Введите до одного знака после запятой." sqref="E19">
      <formula1>OR(E19=ROUND(E19,2),E19=INT(E19))</formula1>
    </dataValidation>
    <dataValidation type="whole" operator="greaterThan" allowBlank="1" showInputMessage="1" showErrorMessage="1" sqref="F11:G12 F14:G31">
      <formula1>0</formula1>
    </dataValidation>
    <dataValidation type="custom" allowBlank="1" showInputMessage="1" showErrorMessage="1" errorTitle="Ошибка" error="Введите до двух знаков после запятой." sqref="Z15:AC16 Z18:AC19 Z21:AC23 Z25:AC30 Z11:AC12 I25:K30 I21:K23 I18:K19 I15:K16 I11:K12 M11:O12 M15:O16 M18:O19 M21:O23 M25:O30 Q25:S30 Q21:S23 Q18:S19 Q15:S16 Q11:S12 U11:X12 U15:X16 U18:X19 U21:X23 U25:X30">
      <formula1>OR(I11=ROUND(I11,1),I11=INT(I11))</formula1>
    </dataValidation>
    <dataValidation type="custom" allowBlank="1" showInputMessage="1" showErrorMessage="1" errorTitle="Ошибка" error="Введите до одного знака после запятой." sqref="Z17:AC17 U17:X17 Q17:S17 D20:E20 D17:E17 M17:O17 I17:K17 Z20:AC20 I20:K20 M20:O20 Q20:S20 U20:X20 Z24:AC24 I24:K24 M24:O24 Q24:S24 U24:X24 D24:E24 D13:E14 T11:T30 Y11:Y30 L11:L30 P11:P30 H11:H30 F13:G13 I13:K14 M13:O14 Q13:S14 U13:X14 Z13:AC14">
      <formula1>OR(D11=ROUND(D11,1),D11=INT(D11))</formula1>
      <formula2>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R48"/>
  <sheetViews>
    <sheetView showZeros="0" tabSelected="1" topLeftCell="B1" zoomScale="93" zoomScaleNormal="93" workbookViewId="0">
      <pane ySplit="7" topLeftCell="A29" activePane="bottomLeft" state="frozen"/>
      <selection activeCell="B1" sqref="B1"/>
      <selection pane="bottomLeft" activeCell="I11" sqref="I11"/>
    </sheetView>
  </sheetViews>
  <sheetFormatPr defaultRowHeight="15" x14ac:dyDescent="0.25"/>
  <cols>
    <col min="1" max="1" width="5.28515625" style="25" hidden="1" customWidth="1"/>
    <col min="2" max="2" width="51.5703125" style="25" customWidth="1"/>
    <col min="3" max="3" width="7.7109375" style="23" customWidth="1"/>
    <col min="4" max="4" width="15" style="23" customWidth="1"/>
    <col min="5" max="5" width="16.7109375" style="23" customWidth="1"/>
    <col min="6" max="6" width="15.42578125" style="25" customWidth="1"/>
    <col min="7" max="7" width="15.85546875" style="25" customWidth="1"/>
    <col min="8" max="8" width="15" style="25" customWidth="1"/>
    <col min="9" max="9" width="16.42578125" style="25" customWidth="1"/>
    <col min="10" max="10" width="16.85546875" style="25" customWidth="1"/>
    <col min="11" max="11" width="27" style="25" customWidth="1"/>
    <col min="12" max="19" width="9.140625" style="25"/>
    <col min="20" max="20" width="7.85546875" style="25" customWidth="1"/>
    <col min="21" max="21" width="6.7109375" style="25" hidden="1" customWidth="1"/>
    <col min="22" max="22" width="11.42578125" style="25" hidden="1" customWidth="1"/>
    <col min="23" max="980" width="9.140625" style="25"/>
    <col min="981" max="16384" width="9.140625" style="24"/>
  </cols>
  <sheetData>
    <row r="1" spans="1:22" s="94" customFormat="1" ht="21.75" customHeight="1" x14ac:dyDescent="0.25">
      <c r="A1" s="450"/>
      <c r="B1" s="453" t="s">
        <v>791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</row>
    <row r="2" spans="1:22" s="97" customFormat="1" ht="18" customHeight="1" x14ac:dyDescent="0.25">
      <c r="A2" s="450"/>
      <c r="B2" s="95"/>
      <c r="C2" s="96"/>
      <c r="D2" s="96"/>
      <c r="E2" s="96"/>
      <c r="F2" s="95"/>
      <c r="G2" s="95"/>
      <c r="H2" s="95"/>
      <c r="I2" s="454" t="s">
        <v>792</v>
      </c>
      <c r="J2" s="454"/>
      <c r="K2" s="454"/>
    </row>
    <row r="3" spans="1:22" s="98" customFormat="1" ht="23.25" customHeight="1" x14ac:dyDescent="0.2">
      <c r="A3" s="450"/>
      <c r="B3" s="455" t="s">
        <v>793</v>
      </c>
      <c r="C3" s="455" t="s">
        <v>65</v>
      </c>
      <c r="D3" s="455" t="s">
        <v>794</v>
      </c>
      <c r="E3" s="458" t="s">
        <v>795</v>
      </c>
      <c r="F3" s="459"/>
      <c r="G3" s="459"/>
      <c r="H3" s="459"/>
      <c r="I3" s="459"/>
      <c r="J3" s="459"/>
      <c r="K3" s="460"/>
    </row>
    <row r="4" spans="1:22" s="98" customFormat="1" ht="24" customHeight="1" x14ac:dyDescent="0.2">
      <c r="A4" s="450"/>
      <c r="B4" s="456"/>
      <c r="C4" s="456"/>
      <c r="D4" s="456"/>
      <c r="E4" s="461"/>
      <c r="F4" s="462"/>
      <c r="G4" s="462"/>
      <c r="H4" s="462"/>
      <c r="I4" s="462"/>
      <c r="J4" s="462"/>
      <c r="K4" s="463"/>
    </row>
    <row r="5" spans="1:22" s="98" customFormat="1" ht="93.75" customHeight="1" x14ac:dyDescent="0.2">
      <c r="A5" s="450"/>
      <c r="B5" s="456"/>
      <c r="C5" s="456"/>
      <c r="D5" s="456"/>
      <c r="E5" s="464" t="s">
        <v>767</v>
      </c>
      <c r="F5" s="465"/>
      <c r="G5" s="464" t="s">
        <v>796</v>
      </c>
      <c r="H5" s="465"/>
      <c r="I5" s="464" t="s">
        <v>797</v>
      </c>
      <c r="J5" s="465"/>
      <c r="K5" s="455" t="s">
        <v>798</v>
      </c>
    </row>
    <row r="6" spans="1:22" s="100" customFormat="1" ht="25.5" customHeight="1" x14ac:dyDescent="0.25">
      <c r="A6" s="450"/>
      <c r="B6" s="457"/>
      <c r="C6" s="457"/>
      <c r="D6" s="457"/>
      <c r="E6" s="99" t="s">
        <v>39</v>
      </c>
      <c r="F6" s="99" t="s">
        <v>45</v>
      </c>
      <c r="G6" s="99" t="s">
        <v>39</v>
      </c>
      <c r="H6" s="99" t="s">
        <v>45</v>
      </c>
      <c r="I6" s="99" t="s">
        <v>39</v>
      </c>
      <c r="J6" s="99" t="s">
        <v>45</v>
      </c>
      <c r="K6" s="457"/>
      <c r="U6" s="100" t="s">
        <v>884</v>
      </c>
      <c r="V6" s="100" t="s">
        <v>799</v>
      </c>
    </row>
    <row r="7" spans="1:22" s="100" customFormat="1" ht="24.75" customHeight="1" x14ac:dyDescent="0.25">
      <c r="A7" s="450"/>
      <c r="B7" s="101">
        <v>1</v>
      </c>
      <c r="C7" s="102" t="s">
        <v>800</v>
      </c>
      <c r="D7" s="101">
        <v>3</v>
      </c>
      <c r="E7" s="101">
        <v>4</v>
      </c>
      <c r="F7" s="101">
        <v>5</v>
      </c>
      <c r="G7" s="101">
        <v>6</v>
      </c>
      <c r="H7" s="101">
        <v>7</v>
      </c>
      <c r="I7" s="101">
        <v>8</v>
      </c>
      <c r="J7" s="101">
        <v>9</v>
      </c>
      <c r="K7" s="102" t="s">
        <v>43</v>
      </c>
      <c r="U7" s="100">
        <f>Раздел11!J42</f>
        <v>0</v>
      </c>
      <c r="V7" s="119">
        <f>SUM(Раздел12!U31,Раздел12!Z31)</f>
        <v>0</v>
      </c>
    </row>
    <row r="8" spans="1:22" s="98" customFormat="1" ht="27" customHeight="1" x14ac:dyDescent="0.2">
      <c r="A8" s="450"/>
      <c r="B8" s="103" t="s">
        <v>801</v>
      </c>
      <c r="C8" s="104" t="s">
        <v>29</v>
      </c>
      <c r="D8" s="174">
        <f>SUM(E8:K8)</f>
        <v>4797.2</v>
      </c>
      <c r="E8" s="174">
        <f>SUM(E9:E13,E16,E21:E22,E26)</f>
        <v>0</v>
      </c>
      <c r="F8" s="174">
        <f t="shared" ref="F8:K8" si="0">SUM(F9:F13,F16,F21:F22,F26)</f>
        <v>0</v>
      </c>
      <c r="G8" s="174">
        <f t="shared" si="0"/>
        <v>0</v>
      </c>
      <c r="H8" s="174">
        <f t="shared" si="0"/>
        <v>0</v>
      </c>
      <c r="I8" s="174">
        <f t="shared" si="0"/>
        <v>0</v>
      </c>
      <c r="J8" s="174">
        <f t="shared" si="0"/>
        <v>4797.2</v>
      </c>
      <c r="K8" s="174">
        <f t="shared" si="0"/>
        <v>0</v>
      </c>
      <c r="V8" s="120">
        <f>SUM(Раздел12!V31,Раздел12!AA31)</f>
        <v>0</v>
      </c>
    </row>
    <row r="9" spans="1:22" s="98" customFormat="1" ht="30" customHeight="1" x14ac:dyDescent="0.2">
      <c r="A9" s="450"/>
      <c r="B9" s="105" t="s">
        <v>802</v>
      </c>
      <c r="C9" s="106" t="s">
        <v>31</v>
      </c>
      <c r="D9" s="174">
        <f t="shared" ref="D9:D26" si="1">SUM(E9:K9)</f>
        <v>4452.2</v>
      </c>
      <c r="E9" s="260"/>
      <c r="F9" s="261"/>
      <c r="G9" s="261"/>
      <c r="H9" s="261"/>
      <c r="I9" s="261"/>
      <c r="J9" s="261">
        <v>4452.2</v>
      </c>
      <c r="K9" s="261"/>
      <c r="V9" s="120">
        <f>SUM(Раздел12!W31,Раздел12!AB31)</f>
        <v>0</v>
      </c>
    </row>
    <row r="10" spans="1:22" s="98" customFormat="1" ht="23.25" customHeight="1" x14ac:dyDescent="0.2">
      <c r="A10" s="450"/>
      <c r="B10" s="107" t="s">
        <v>803</v>
      </c>
      <c r="C10" s="106" t="s">
        <v>33</v>
      </c>
      <c r="D10" s="174">
        <f t="shared" si="1"/>
        <v>0</v>
      </c>
      <c r="E10" s="260"/>
      <c r="F10" s="261"/>
      <c r="G10" s="261"/>
      <c r="H10" s="261"/>
      <c r="I10" s="261"/>
      <c r="J10" s="261"/>
      <c r="K10" s="261"/>
      <c r="V10" s="120">
        <f>SUM(Раздел12!X31,Раздел12!AC31)</f>
        <v>0</v>
      </c>
    </row>
    <row r="11" spans="1:22" s="98" customFormat="1" ht="30" x14ac:dyDescent="0.2">
      <c r="A11" s="450"/>
      <c r="B11" s="107" t="s">
        <v>804</v>
      </c>
      <c r="C11" s="108" t="s">
        <v>35</v>
      </c>
      <c r="D11" s="174">
        <f t="shared" si="1"/>
        <v>0</v>
      </c>
      <c r="E11" s="260"/>
      <c r="F11" s="261"/>
      <c r="G11" s="261"/>
      <c r="H11" s="261"/>
      <c r="I11" s="261"/>
      <c r="J11" s="261"/>
      <c r="K11" s="261"/>
      <c r="V11" s="109">
        <f>Раздел12!I31+Раздел12!Q31</f>
        <v>0</v>
      </c>
    </row>
    <row r="12" spans="1:22" s="98" customFormat="1" ht="21" customHeight="1" x14ac:dyDescent="0.2">
      <c r="A12" s="450"/>
      <c r="B12" s="107" t="s">
        <v>805</v>
      </c>
      <c r="C12" s="108" t="s">
        <v>37</v>
      </c>
      <c r="D12" s="174">
        <f t="shared" si="1"/>
        <v>0</v>
      </c>
      <c r="E12" s="260"/>
      <c r="F12" s="261"/>
      <c r="G12" s="261"/>
      <c r="H12" s="261"/>
      <c r="I12" s="261"/>
      <c r="J12" s="261"/>
      <c r="K12" s="261"/>
      <c r="V12" s="109">
        <f>Раздел12!J31+Раздел12!R31</f>
        <v>0</v>
      </c>
    </row>
    <row r="13" spans="1:22" s="98" customFormat="1" ht="15.75" customHeight="1" x14ac:dyDescent="0.2">
      <c r="A13" s="450"/>
      <c r="B13" s="107" t="s">
        <v>806</v>
      </c>
      <c r="C13" s="108" t="s">
        <v>38</v>
      </c>
      <c r="D13" s="174">
        <f t="shared" si="1"/>
        <v>147</v>
      </c>
      <c r="E13" s="174">
        <f>SUM(E14:E15)</f>
        <v>0</v>
      </c>
      <c r="F13" s="174">
        <f t="shared" ref="F13:K13" si="2">SUM(F14:F15)</f>
        <v>0</v>
      </c>
      <c r="G13" s="174">
        <f t="shared" si="2"/>
        <v>0</v>
      </c>
      <c r="H13" s="174">
        <f t="shared" si="2"/>
        <v>0</v>
      </c>
      <c r="I13" s="174">
        <f>SUM(I14:I15)</f>
        <v>0</v>
      </c>
      <c r="J13" s="174">
        <f t="shared" si="2"/>
        <v>147</v>
      </c>
      <c r="K13" s="174">
        <f t="shared" si="2"/>
        <v>0</v>
      </c>
      <c r="V13" s="109">
        <f>Раздел12!K31+Раздел12!S31</f>
        <v>0</v>
      </c>
    </row>
    <row r="14" spans="1:22" s="98" customFormat="1" ht="45" x14ac:dyDescent="0.2">
      <c r="A14" s="450"/>
      <c r="B14" s="110" t="s">
        <v>807</v>
      </c>
      <c r="C14" s="108" t="s">
        <v>39</v>
      </c>
      <c r="D14" s="174">
        <f t="shared" si="1"/>
        <v>0</v>
      </c>
      <c r="E14" s="260"/>
      <c r="F14" s="261"/>
      <c r="G14" s="261"/>
      <c r="H14" s="261"/>
      <c r="I14" s="261"/>
      <c r="J14" s="261"/>
      <c r="K14" s="261"/>
      <c r="V14" s="223">
        <f>Раздел1!G29</f>
        <v>0</v>
      </c>
    </row>
    <row r="15" spans="1:22" s="98" customFormat="1" ht="18" customHeight="1" x14ac:dyDescent="0.2">
      <c r="A15" s="450"/>
      <c r="B15" s="110" t="s">
        <v>808</v>
      </c>
      <c r="C15" s="108" t="s">
        <v>41</v>
      </c>
      <c r="D15" s="174">
        <f t="shared" si="1"/>
        <v>147</v>
      </c>
      <c r="E15" s="260"/>
      <c r="F15" s="261"/>
      <c r="G15" s="261"/>
      <c r="H15" s="261"/>
      <c r="I15" s="261"/>
      <c r="J15" s="261">
        <v>147</v>
      </c>
      <c r="K15" s="261"/>
    </row>
    <row r="16" spans="1:22" s="98" customFormat="1" ht="60" x14ac:dyDescent="0.2">
      <c r="A16" s="450"/>
      <c r="B16" s="107" t="s">
        <v>809</v>
      </c>
      <c r="C16" s="108" t="s">
        <v>42</v>
      </c>
      <c r="D16" s="174">
        <f t="shared" si="1"/>
        <v>0</v>
      </c>
      <c r="E16" s="174">
        <f>SUM(E17:E20)</f>
        <v>0</v>
      </c>
      <c r="F16" s="174">
        <f t="shared" ref="F16:K16" si="3">SUM(F17:F20)</f>
        <v>0</v>
      </c>
      <c r="G16" s="174">
        <f t="shared" si="3"/>
        <v>0</v>
      </c>
      <c r="H16" s="174">
        <f t="shared" si="3"/>
        <v>0</v>
      </c>
      <c r="I16" s="174">
        <f t="shared" si="3"/>
        <v>0</v>
      </c>
      <c r="J16" s="174">
        <f t="shared" si="3"/>
        <v>0</v>
      </c>
      <c r="K16" s="174">
        <f t="shared" si="3"/>
        <v>0</v>
      </c>
    </row>
    <row r="17" spans="1:22" s="98" customFormat="1" ht="25.5" customHeight="1" x14ac:dyDescent="0.2">
      <c r="A17" s="450"/>
      <c r="B17" s="107" t="s">
        <v>810</v>
      </c>
      <c r="C17" s="108" t="s">
        <v>43</v>
      </c>
      <c r="D17" s="174">
        <f t="shared" si="1"/>
        <v>0</v>
      </c>
      <c r="E17" s="260"/>
      <c r="F17" s="261"/>
      <c r="G17" s="261"/>
      <c r="H17" s="261"/>
      <c r="I17" s="261"/>
      <c r="J17" s="261"/>
      <c r="K17" s="261"/>
    </row>
    <row r="18" spans="1:22" s="98" customFormat="1" ht="19.5" customHeight="1" x14ac:dyDescent="0.2">
      <c r="A18" s="450"/>
      <c r="B18" s="107" t="s">
        <v>811</v>
      </c>
      <c r="C18" s="108" t="s">
        <v>45</v>
      </c>
      <c r="D18" s="174">
        <f t="shared" si="1"/>
        <v>0</v>
      </c>
      <c r="E18" s="260"/>
      <c r="F18" s="261"/>
      <c r="G18" s="261"/>
      <c r="H18" s="261"/>
      <c r="I18" s="261"/>
      <c r="J18" s="261"/>
      <c r="K18" s="261"/>
    </row>
    <row r="19" spans="1:22" s="98" customFormat="1" ht="19.5" customHeight="1" x14ac:dyDescent="0.2">
      <c r="A19" s="450"/>
      <c r="B19" s="107" t="s">
        <v>812</v>
      </c>
      <c r="C19" s="108" t="s">
        <v>47</v>
      </c>
      <c r="D19" s="174">
        <f t="shared" si="1"/>
        <v>0</v>
      </c>
      <c r="E19" s="260"/>
      <c r="F19" s="261"/>
      <c r="G19" s="261"/>
      <c r="H19" s="261"/>
      <c r="I19" s="261"/>
      <c r="J19" s="261"/>
      <c r="K19" s="261"/>
    </row>
    <row r="20" spans="1:22" s="98" customFormat="1" ht="19.5" customHeight="1" x14ac:dyDescent="0.2">
      <c r="A20" s="450"/>
      <c r="B20" s="107" t="s">
        <v>813</v>
      </c>
      <c r="C20" s="108" t="s">
        <v>49</v>
      </c>
      <c r="D20" s="174">
        <f t="shared" si="1"/>
        <v>0</v>
      </c>
      <c r="E20" s="260"/>
      <c r="F20" s="261"/>
      <c r="G20" s="261"/>
      <c r="H20" s="261"/>
      <c r="I20" s="261"/>
      <c r="J20" s="261"/>
      <c r="K20" s="261"/>
      <c r="U20" s="181">
        <f>Раздел11!E42</f>
        <v>4</v>
      </c>
    </row>
    <row r="21" spans="1:22" s="98" customFormat="1" ht="19.5" customHeight="1" x14ac:dyDescent="0.2">
      <c r="A21" s="450"/>
      <c r="B21" s="107" t="s">
        <v>814</v>
      </c>
      <c r="C21" s="108" t="s">
        <v>51</v>
      </c>
      <c r="D21" s="174">
        <f t="shared" si="1"/>
        <v>0</v>
      </c>
      <c r="E21" s="260"/>
      <c r="F21" s="261"/>
      <c r="G21" s="261"/>
      <c r="H21" s="261"/>
      <c r="I21" s="261"/>
      <c r="J21" s="261"/>
      <c r="K21" s="261"/>
    </row>
    <row r="22" spans="1:22" s="98" customFormat="1" ht="17.25" customHeight="1" x14ac:dyDescent="0.2">
      <c r="A22" s="450"/>
      <c r="B22" s="107" t="s">
        <v>815</v>
      </c>
      <c r="C22" s="108" t="s">
        <v>53</v>
      </c>
      <c r="D22" s="174">
        <f t="shared" si="1"/>
        <v>198</v>
      </c>
      <c r="E22" s="174">
        <f>SUM(E23:E25)</f>
        <v>0</v>
      </c>
      <c r="F22" s="174">
        <f t="shared" ref="F22:K22" si="4">SUM(F23:F25)</f>
        <v>0</v>
      </c>
      <c r="G22" s="174">
        <f t="shared" si="4"/>
        <v>0</v>
      </c>
      <c r="H22" s="174">
        <f t="shared" si="4"/>
        <v>0</v>
      </c>
      <c r="I22" s="174">
        <f t="shared" si="4"/>
        <v>0</v>
      </c>
      <c r="J22" s="174">
        <f t="shared" si="4"/>
        <v>198</v>
      </c>
      <c r="K22" s="174">
        <f t="shared" si="4"/>
        <v>0</v>
      </c>
    </row>
    <row r="23" spans="1:22" s="98" customFormat="1" ht="30" x14ac:dyDescent="0.2">
      <c r="A23" s="450"/>
      <c r="B23" s="107" t="s">
        <v>816</v>
      </c>
      <c r="C23" s="108" t="s">
        <v>55</v>
      </c>
      <c r="D23" s="174">
        <f t="shared" si="1"/>
        <v>0</v>
      </c>
      <c r="E23" s="260"/>
      <c r="F23" s="261"/>
      <c r="G23" s="261"/>
      <c r="H23" s="261"/>
      <c r="I23" s="261"/>
      <c r="J23" s="261"/>
      <c r="K23" s="261"/>
      <c r="V23" s="98">
        <f>Раздел11!J42</f>
        <v>0</v>
      </c>
    </row>
    <row r="24" spans="1:22" s="98" customFormat="1" x14ac:dyDescent="0.2">
      <c r="A24" s="450"/>
      <c r="B24" s="107" t="s">
        <v>817</v>
      </c>
      <c r="C24" s="108" t="s">
        <v>61</v>
      </c>
      <c r="D24" s="174">
        <f t="shared" si="1"/>
        <v>0</v>
      </c>
      <c r="E24" s="260"/>
      <c r="F24" s="261"/>
      <c r="G24" s="261"/>
      <c r="H24" s="261"/>
      <c r="I24" s="261"/>
      <c r="J24" s="261"/>
      <c r="K24" s="261"/>
    </row>
    <row r="25" spans="1:22" s="98" customFormat="1" x14ac:dyDescent="0.2">
      <c r="A25" s="450"/>
      <c r="B25" s="107" t="s">
        <v>818</v>
      </c>
      <c r="C25" s="108" t="s">
        <v>101</v>
      </c>
      <c r="D25" s="174">
        <f t="shared" si="1"/>
        <v>198</v>
      </c>
      <c r="E25" s="260"/>
      <c r="F25" s="261"/>
      <c r="G25" s="261"/>
      <c r="H25" s="261"/>
      <c r="I25" s="261"/>
      <c r="J25" s="261">
        <v>198</v>
      </c>
      <c r="K25" s="261"/>
    </row>
    <row r="26" spans="1:22" s="98" customFormat="1" ht="15.75" customHeight="1" x14ac:dyDescent="0.2">
      <c r="A26" s="450"/>
      <c r="B26" s="107" t="s">
        <v>819</v>
      </c>
      <c r="C26" s="108" t="s">
        <v>103</v>
      </c>
      <c r="D26" s="174">
        <f t="shared" si="1"/>
        <v>0</v>
      </c>
      <c r="E26" s="260"/>
      <c r="F26" s="261"/>
      <c r="G26" s="261"/>
      <c r="H26" s="261"/>
      <c r="I26" s="261"/>
      <c r="J26" s="261"/>
      <c r="K26" s="261"/>
    </row>
    <row r="27" spans="1:22" s="94" customFormat="1" ht="10.5" hidden="1" customHeight="1" x14ac:dyDescent="0.2">
      <c r="A27" s="450"/>
      <c r="C27" s="22"/>
      <c r="D27" s="173" t="e">
        <v>#REF!</v>
      </c>
      <c r="E27" s="173"/>
      <c r="F27" s="168"/>
      <c r="G27" s="168"/>
      <c r="H27" s="168"/>
      <c r="I27" s="168"/>
      <c r="J27" s="168"/>
      <c r="K27" s="168"/>
    </row>
    <row r="28" spans="1:22" s="94" customFormat="1" ht="21.75" customHeight="1" x14ac:dyDescent="0.2">
      <c r="A28" s="450"/>
      <c r="B28" s="98" t="s">
        <v>820</v>
      </c>
      <c r="C28" s="22"/>
      <c r="D28" s="449"/>
      <c r="E28" s="449"/>
      <c r="F28" s="168"/>
      <c r="G28" s="168"/>
      <c r="H28" s="168"/>
      <c r="I28" s="168"/>
      <c r="J28" s="168"/>
      <c r="K28" s="168"/>
    </row>
    <row r="29" spans="1:22" s="94" customFormat="1" ht="12.75" x14ac:dyDescent="0.2">
      <c r="A29" s="450"/>
      <c r="B29" s="98"/>
      <c r="C29" s="98"/>
      <c r="D29" s="22"/>
      <c r="E29" s="22"/>
      <c r="F29" s="450"/>
      <c r="G29" s="450"/>
      <c r="H29" s="450"/>
      <c r="I29" s="450"/>
      <c r="J29" s="450"/>
      <c r="K29" s="111"/>
    </row>
    <row r="30" spans="1:22" s="94" customFormat="1" ht="18.75" customHeight="1" x14ac:dyDescent="0.2">
      <c r="A30" s="450"/>
      <c r="C30" s="22"/>
      <c r="D30" s="22"/>
      <c r="E30" s="22"/>
    </row>
    <row r="31" spans="1:22" s="94" customFormat="1" ht="75.75" customHeight="1" x14ac:dyDescent="0.2">
      <c r="A31" s="450"/>
      <c r="B31" s="112" t="s">
        <v>874</v>
      </c>
      <c r="C31" s="22"/>
      <c r="D31" s="22"/>
      <c r="E31" s="22"/>
      <c r="F31" s="22"/>
      <c r="G31" s="22"/>
      <c r="H31" s="22"/>
      <c r="I31" s="22"/>
      <c r="J31" s="22"/>
      <c r="K31" s="22"/>
    </row>
    <row r="32" spans="1:22" s="94" customFormat="1" ht="35.25" customHeight="1" x14ac:dyDescent="0.2">
      <c r="A32" s="450"/>
      <c r="B32" s="170" t="s">
        <v>774</v>
      </c>
      <c r="C32" s="451" t="s">
        <v>895</v>
      </c>
      <c r="D32" s="451"/>
      <c r="E32" s="451"/>
      <c r="F32" s="113"/>
      <c r="G32" s="114"/>
      <c r="H32" s="17"/>
      <c r="I32" s="17"/>
      <c r="J32" s="115"/>
      <c r="K32" s="115"/>
    </row>
    <row r="33" spans="1:16" s="94" customFormat="1" ht="15" customHeight="1" x14ac:dyDescent="0.2">
      <c r="A33" s="450"/>
      <c r="B33" s="171" t="s">
        <v>821</v>
      </c>
      <c r="C33" s="171"/>
      <c r="D33" s="171" t="s">
        <v>822</v>
      </c>
      <c r="E33" s="171"/>
      <c r="F33" s="116" t="s">
        <v>823</v>
      </c>
      <c r="G33" s="117" t="s">
        <v>824</v>
      </c>
      <c r="H33" s="22"/>
      <c r="I33" s="17"/>
      <c r="J33" s="17"/>
      <c r="K33" s="115"/>
      <c r="O33" s="98"/>
    </row>
    <row r="34" spans="1:16" s="94" customFormat="1" ht="27" customHeight="1" x14ac:dyDescent="0.2">
      <c r="A34" s="450"/>
      <c r="B34" s="172">
        <v>89640055818</v>
      </c>
      <c r="C34" s="451" t="s">
        <v>896</v>
      </c>
      <c r="D34" s="451"/>
      <c r="E34" s="451"/>
      <c r="F34" s="22"/>
      <c r="G34" s="271" t="s">
        <v>897</v>
      </c>
      <c r="H34" s="22"/>
      <c r="I34" s="22"/>
      <c r="J34" s="112"/>
      <c r="K34" s="112"/>
      <c r="O34" s="98"/>
    </row>
    <row r="35" spans="1:16" s="94" customFormat="1" ht="15" customHeight="1" x14ac:dyDescent="0.2">
      <c r="A35" s="450"/>
      <c r="B35" s="98" t="s">
        <v>825</v>
      </c>
      <c r="C35" s="452" t="s">
        <v>826</v>
      </c>
      <c r="D35" s="452"/>
      <c r="E35" s="118"/>
      <c r="F35" s="258"/>
      <c r="G35" s="259" t="s">
        <v>873</v>
      </c>
      <c r="H35" s="258"/>
      <c r="I35" s="22"/>
      <c r="J35" s="17"/>
      <c r="K35" s="17"/>
      <c r="O35" s="98"/>
    </row>
    <row r="36" spans="1:16" s="94" customFormat="1" ht="12.75" customHeight="1" x14ac:dyDescent="0.2">
      <c r="A36" s="450"/>
      <c r="C36" s="17"/>
      <c r="D36" s="17"/>
      <c r="E36" s="117"/>
      <c r="F36" s="22"/>
      <c r="G36" s="22"/>
      <c r="H36" s="22"/>
      <c r="I36" s="17"/>
      <c r="J36" s="17"/>
      <c r="K36" s="22"/>
      <c r="N36" s="466"/>
      <c r="O36" s="466"/>
      <c r="P36" s="466"/>
    </row>
    <row r="37" spans="1:16" s="94" customFormat="1" ht="10.5" customHeight="1" x14ac:dyDescent="0.2">
      <c r="A37" s="450"/>
      <c r="C37" s="17"/>
      <c r="D37" s="17"/>
      <c r="E37" s="117"/>
      <c r="F37" s="22"/>
      <c r="G37" s="22"/>
      <c r="H37" s="22"/>
      <c r="I37" s="22"/>
      <c r="J37" s="22"/>
      <c r="K37" s="22"/>
    </row>
    <row r="38" spans="1:16" s="94" customFormat="1" ht="10.5" customHeight="1" x14ac:dyDescent="0.2">
      <c r="A38" s="450"/>
      <c r="C38" s="116"/>
      <c r="D38" s="116"/>
      <c r="E38" s="116"/>
      <c r="F38" s="22"/>
      <c r="G38" s="22"/>
      <c r="H38" s="22"/>
      <c r="I38" s="22"/>
      <c r="J38" s="22"/>
      <c r="K38" s="22"/>
    </row>
    <row r="39" spans="1:16" s="94" customFormat="1" ht="11.25" customHeight="1" x14ac:dyDescent="0.2">
      <c r="A39" s="450"/>
      <c r="C39" s="22"/>
      <c r="D39" s="22"/>
      <c r="E39" s="22"/>
      <c r="F39" s="22"/>
      <c r="G39" s="22"/>
      <c r="H39" s="22"/>
      <c r="I39" s="22"/>
      <c r="J39" s="22"/>
      <c r="K39" s="22"/>
    </row>
    <row r="40" spans="1:16" s="94" customFormat="1" ht="11.25" x14ac:dyDescent="0.2">
      <c r="C40" s="22"/>
      <c r="D40" s="22"/>
      <c r="E40" s="22"/>
    </row>
    <row r="41" spans="1:16" s="94" customFormat="1" ht="11.25" x14ac:dyDescent="0.2">
      <c r="C41" s="22"/>
      <c r="D41" s="22"/>
      <c r="E41" s="22"/>
    </row>
    <row r="42" spans="1:16" s="94" customFormat="1" ht="11.25" x14ac:dyDescent="0.2">
      <c r="C42" s="22"/>
      <c r="D42" s="22"/>
      <c r="E42" s="22"/>
    </row>
    <row r="43" spans="1:16" s="94" customFormat="1" ht="11.25" x14ac:dyDescent="0.2">
      <c r="C43" s="22"/>
      <c r="D43" s="22"/>
      <c r="E43" s="22"/>
    </row>
    <row r="44" spans="1:16" s="94" customFormat="1" ht="11.25" x14ac:dyDescent="0.2">
      <c r="C44" s="22"/>
      <c r="D44" s="22"/>
      <c r="E44" s="22"/>
    </row>
    <row r="45" spans="1:16" s="94" customFormat="1" ht="11.25" x14ac:dyDescent="0.2">
      <c r="C45" s="22"/>
      <c r="D45" s="22"/>
      <c r="E45" s="22"/>
    </row>
    <row r="46" spans="1:16" s="94" customFormat="1" ht="11.25" x14ac:dyDescent="0.2">
      <c r="C46" s="22"/>
      <c r="D46" s="22"/>
      <c r="E46" s="22"/>
    </row>
    <row r="47" spans="1:16" s="94" customFormat="1" ht="11.25" x14ac:dyDescent="0.2">
      <c r="C47" s="22"/>
      <c r="D47" s="22"/>
      <c r="E47" s="22"/>
    </row>
    <row r="48" spans="1:16" s="94" customFormat="1" ht="11.25" x14ac:dyDescent="0.2">
      <c r="C48" s="22"/>
      <c r="D48" s="22"/>
      <c r="E48" s="22"/>
    </row>
  </sheetData>
  <sheetProtection algorithmName="SHA-512" hashValue="+aQGwlXtlIDBTY692qgOrJlSS7NnCoIML8pastnTROXaJwT5JamIjgTypP5tgqEjWc2UV+FCmee8iZNtBuNkaw==" saltValue="RJ5a7KRo4a5M4ucRQfj32g==" spinCount="100000" sheet="1" objects="1" scenarios="1" selectLockedCells="1"/>
  <mergeCells count="17">
    <mergeCell ref="A1:A39"/>
    <mergeCell ref="B1:O1"/>
    <mergeCell ref="I2:K2"/>
    <mergeCell ref="B3:B6"/>
    <mergeCell ref="C3:C6"/>
    <mergeCell ref="D3:D6"/>
    <mergeCell ref="E3:K4"/>
    <mergeCell ref="E5:F5"/>
    <mergeCell ref="G5:H5"/>
    <mergeCell ref="I5:J5"/>
    <mergeCell ref="N36:P36"/>
    <mergeCell ref="K5:K6"/>
    <mergeCell ref="D28:E28"/>
    <mergeCell ref="F29:J29"/>
    <mergeCell ref="C32:E32"/>
    <mergeCell ref="C34:E34"/>
    <mergeCell ref="C35:D35"/>
  </mergeCells>
  <conditionalFormatting sqref="E9:F9">
    <cfRule type="expression" dxfId="10" priority="13">
      <formula>IF(SUM($E9,$F9)&lt;&gt;$V7,1,0)=1</formula>
    </cfRule>
  </conditionalFormatting>
  <conditionalFormatting sqref="G9:H9">
    <cfRule type="expression" dxfId="9" priority="12">
      <formula>IF(SUM($G9,$H9)&lt;&gt;$V8,1,0)=1</formula>
    </cfRule>
  </conditionalFormatting>
  <conditionalFormatting sqref="I9:J9">
    <cfRule type="expression" dxfId="8" priority="11">
      <formula>IF(SUM($I9,$J9)&lt;&gt;$V9,1,0)=1</formula>
    </cfRule>
  </conditionalFormatting>
  <conditionalFormatting sqref="K9">
    <cfRule type="expression" dxfId="7" priority="7">
      <formula>IF(SUM($K9)&lt;&gt;$V13,1,0)=1</formula>
    </cfRule>
    <cfRule type="expression" dxfId="6" priority="10">
      <formula>IF($K9&lt;&gt;$V10,1,0)=1</formula>
    </cfRule>
  </conditionalFormatting>
  <conditionalFormatting sqref="E9 G9 I9">
    <cfRule type="expression" dxfId="5" priority="9">
      <formula>IF(SUM($E9,$G9,$I9)&lt;&gt;$V11,1,0)=1</formula>
    </cfRule>
  </conditionalFormatting>
  <conditionalFormatting sqref="F9 H9 J9">
    <cfRule type="expression" dxfId="4" priority="8">
      <formula>IF(SUM($F9,$H9,$J9)&lt;&gt;$V12,1,0)=1</formula>
    </cfRule>
  </conditionalFormatting>
  <conditionalFormatting sqref="D23">
    <cfRule type="expression" dxfId="3" priority="5">
      <formula>IF(AND($U$7&gt;0,$D$23=0),1,0)=1</formula>
    </cfRule>
    <cfRule type="expression" dxfId="2" priority="6">
      <formula>IF(AND($D$23&lt;&gt;0,$V$23=0),1,0)=1</formula>
    </cfRule>
  </conditionalFormatting>
  <conditionalFormatting sqref="D24">
    <cfRule type="expression" dxfId="1" priority="4">
      <formula>IF(AND($U$20&gt;0,$D$24=0),1,0)=1</formula>
    </cfRule>
  </conditionalFormatting>
  <conditionalFormatting sqref="E9:K12 E14:K15 E17:K21 E23:K26">
    <cfRule type="expression" dxfId="0" priority="1">
      <formula>IF(E9&lt;0,1,0)=1</formula>
    </cfRule>
  </conditionalFormatting>
  <dataValidations count="3">
    <dataValidation type="custom" allowBlank="1" showInputMessage="1" showErrorMessage="1" sqref="D28:E28">
      <formula1>OR(D28=ROUND(D28,1),D28=INT(D28))</formula1>
    </dataValidation>
    <dataValidation type="custom" allowBlank="1" showInputMessage="1" showErrorMessage="1" errorTitle="Ошибка" error="Введите до одного знака после запятой." sqref="K26 F22:F23">
      <formula1>OR(F22=ROUND(F22,1),F22=INT(F22))</formula1>
    </dataValidation>
    <dataValidation type="custom" allowBlank="1" showInputMessage="1" showErrorMessage="1" errorTitle="Ошибка" error="Введите до одного знака после запятой." sqref="D8:E26 F24:F26 K8:K25 G8:J26 F8:F21">
      <formula1>OR(D8=ROUND(D8,1),D8=INT(D8))</formula1>
      <formula2>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MK29"/>
  <sheetViews>
    <sheetView showZeros="0" topLeftCell="B1" zoomScale="70" zoomScaleNormal="70" workbookViewId="0">
      <selection activeCell="E6" sqref="E6"/>
    </sheetView>
  </sheetViews>
  <sheetFormatPr defaultRowHeight="15" x14ac:dyDescent="0.25"/>
  <cols>
    <col min="1" max="1" width="5.5703125" style="25" hidden="1" customWidth="1"/>
    <col min="2" max="2" width="58" style="25" customWidth="1"/>
    <col min="3" max="3" width="6" style="23" customWidth="1"/>
    <col min="4" max="4" width="25" style="25" customWidth="1"/>
    <col min="5" max="5" width="13.28515625" style="25" customWidth="1"/>
    <col min="6" max="6" width="15.85546875" style="25" customWidth="1"/>
    <col min="7" max="7" width="14.7109375" style="25" customWidth="1"/>
    <col min="8" max="8" width="13.28515625" style="25" customWidth="1"/>
    <col min="9" max="10" width="14" style="25" customWidth="1"/>
    <col min="11" max="11" width="14.140625" style="25" customWidth="1"/>
    <col min="12" max="12" width="9.140625" style="25" customWidth="1"/>
    <col min="13" max="13" width="9.140625" style="25"/>
    <col min="14" max="14" width="8.42578125" style="25" hidden="1" customWidth="1"/>
    <col min="15" max="1025" width="9.140625" style="25"/>
    <col min="1026" max="16384" width="9.140625" style="24"/>
  </cols>
  <sheetData>
    <row r="1" spans="1:14" x14ac:dyDescent="0.25">
      <c r="A1" s="344"/>
      <c r="B1" s="345" t="s">
        <v>15</v>
      </c>
      <c r="C1" s="345"/>
      <c r="D1" s="345"/>
      <c r="E1" s="345"/>
      <c r="F1" s="345"/>
      <c r="G1" s="345"/>
      <c r="H1" s="345"/>
      <c r="I1" s="345"/>
      <c r="J1" s="345"/>
      <c r="K1" s="345"/>
      <c r="L1" s="344"/>
    </row>
    <row r="2" spans="1:14" s="27" customFormat="1" ht="12.75" x14ac:dyDescent="0.2">
      <c r="A2" s="344"/>
      <c r="B2" s="26"/>
      <c r="C2" s="7"/>
      <c r="D2" s="26"/>
      <c r="E2" s="26"/>
      <c r="F2" s="26"/>
      <c r="G2" s="26"/>
      <c r="H2" s="346" t="s">
        <v>16</v>
      </c>
      <c r="I2" s="346"/>
      <c r="J2" s="346"/>
      <c r="K2" s="346"/>
      <c r="L2" s="344"/>
    </row>
    <row r="3" spans="1:14" s="27" customFormat="1" ht="15" customHeight="1" x14ac:dyDescent="0.15">
      <c r="A3" s="344"/>
      <c r="B3" s="337" t="s">
        <v>17</v>
      </c>
      <c r="C3" s="347" t="s">
        <v>18</v>
      </c>
      <c r="D3" s="348" t="s">
        <v>19</v>
      </c>
      <c r="E3" s="282" t="s">
        <v>20</v>
      </c>
      <c r="F3" s="282"/>
      <c r="G3" s="282"/>
      <c r="H3" s="282"/>
      <c r="I3" s="282"/>
      <c r="J3" s="282"/>
      <c r="K3" s="282"/>
      <c r="L3" s="344"/>
    </row>
    <row r="4" spans="1:14" s="29" customFormat="1" ht="34.5" customHeight="1" x14ac:dyDescent="0.15">
      <c r="A4" s="344"/>
      <c r="B4" s="337"/>
      <c r="C4" s="347"/>
      <c r="D4" s="348"/>
      <c r="E4" s="151" t="s">
        <v>21</v>
      </c>
      <c r="F4" s="151" t="s">
        <v>22</v>
      </c>
      <c r="G4" s="150" t="s">
        <v>23</v>
      </c>
      <c r="H4" s="28" t="s">
        <v>24</v>
      </c>
      <c r="I4" s="28" t="s">
        <v>25</v>
      </c>
      <c r="J4" s="28" t="s">
        <v>26</v>
      </c>
      <c r="K4" s="149" t="s">
        <v>27</v>
      </c>
      <c r="L4" s="344"/>
    </row>
    <row r="5" spans="1:14" s="23" customFormat="1" ht="12.75" x14ac:dyDescent="0.25">
      <c r="A5" s="344"/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8">
        <v>8</v>
      </c>
      <c r="J5" s="28">
        <v>9</v>
      </c>
      <c r="K5" s="28">
        <v>10</v>
      </c>
      <c r="L5" s="344"/>
    </row>
    <row r="6" spans="1:14" ht="26.25" x14ac:dyDescent="0.25">
      <c r="A6" s="344"/>
      <c r="B6" s="30" t="s">
        <v>28</v>
      </c>
      <c r="C6" s="31" t="s">
        <v>29</v>
      </c>
      <c r="D6" s="177">
        <f>SUM(E6:K6)</f>
        <v>0</v>
      </c>
      <c r="E6" s="32"/>
      <c r="F6" s="32"/>
      <c r="G6" s="32"/>
      <c r="H6" s="32"/>
      <c r="I6" s="32"/>
      <c r="J6" s="32"/>
      <c r="K6" s="32"/>
      <c r="L6" s="344"/>
      <c r="N6" s="25">
        <f>SUM(E6:H6,J6:K6)</f>
        <v>0</v>
      </c>
    </row>
    <row r="7" spans="1:14" ht="26.25" x14ac:dyDescent="0.25">
      <c r="A7" s="344"/>
      <c r="B7" s="33" t="s">
        <v>30</v>
      </c>
      <c r="C7" s="31" t="s">
        <v>31</v>
      </c>
      <c r="D7" s="177">
        <f t="shared" ref="D7:D17" si="0">SUM(E7:K7)</f>
        <v>1</v>
      </c>
      <c r="E7" s="178">
        <v>1</v>
      </c>
      <c r="F7" s="179"/>
      <c r="G7" s="179"/>
      <c r="H7" s="179"/>
      <c r="I7" s="179"/>
      <c r="J7" s="179"/>
      <c r="K7" s="179"/>
      <c r="L7" s="344"/>
      <c r="N7" s="25">
        <f>SUM(E6:K6)</f>
        <v>0</v>
      </c>
    </row>
    <row r="8" spans="1:14" ht="27.75" customHeight="1" x14ac:dyDescent="0.25">
      <c r="A8" s="344"/>
      <c r="B8" s="33" t="s">
        <v>32</v>
      </c>
      <c r="C8" s="31" t="s">
        <v>33</v>
      </c>
      <c r="D8" s="177">
        <f t="shared" si="0"/>
        <v>0</v>
      </c>
      <c r="E8" s="221"/>
      <c r="F8" s="221"/>
      <c r="G8" s="221"/>
      <c r="H8" s="221"/>
      <c r="I8" s="221"/>
      <c r="J8" s="221"/>
      <c r="K8" s="221"/>
      <c r="L8" s="344"/>
      <c r="N8" s="25">
        <f>SUM(I18:J18)</f>
        <v>0</v>
      </c>
    </row>
    <row r="9" spans="1:14" ht="38.25" customHeight="1" x14ac:dyDescent="0.25">
      <c r="A9" s="344"/>
      <c r="B9" s="33" t="s">
        <v>34</v>
      </c>
      <c r="C9" s="31" t="s">
        <v>35</v>
      </c>
      <c r="D9" s="177">
        <f t="shared" si="0"/>
        <v>0</v>
      </c>
      <c r="E9" s="179"/>
      <c r="F9" s="179"/>
      <c r="G9" s="179"/>
      <c r="H9" s="179"/>
      <c r="I9" s="179"/>
      <c r="J9" s="179"/>
      <c r="K9" s="179"/>
      <c r="L9" s="344"/>
      <c r="N9" s="25">
        <f>SUM(F13,F16)</f>
        <v>0</v>
      </c>
    </row>
    <row r="10" spans="1:14" ht="30" customHeight="1" x14ac:dyDescent="0.25">
      <c r="A10" s="344"/>
      <c r="B10" s="30" t="s">
        <v>36</v>
      </c>
      <c r="C10" s="31" t="s">
        <v>37</v>
      </c>
      <c r="D10" s="177">
        <f t="shared" si="0"/>
        <v>0</v>
      </c>
      <c r="E10" s="221"/>
      <c r="F10" s="221"/>
      <c r="G10" s="221"/>
      <c r="H10" s="221"/>
      <c r="I10" s="221"/>
      <c r="J10" s="221"/>
      <c r="K10" s="221"/>
      <c r="L10" s="344"/>
      <c r="N10" s="25">
        <f>SUM(K7,K9)</f>
        <v>0</v>
      </c>
    </row>
    <row r="11" spans="1:14" ht="28.5" customHeight="1" x14ac:dyDescent="0.25">
      <c r="A11" s="344"/>
      <c r="B11" s="33" t="s">
        <v>30</v>
      </c>
      <c r="C11" s="31" t="s">
        <v>38</v>
      </c>
      <c r="D11" s="177">
        <f t="shared" si="0"/>
        <v>0</v>
      </c>
      <c r="E11" s="179"/>
      <c r="F11" s="179"/>
      <c r="G11" s="179"/>
      <c r="H11" s="179"/>
      <c r="I11" s="179"/>
      <c r="J11" s="179"/>
      <c r="K11" s="179"/>
      <c r="L11" s="344"/>
    </row>
    <row r="12" spans="1:14" ht="30.75" customHeight="1" x14ac:dyDescent="0.25">
      <c r="A12" s="344"/>
      <c r="B12" s="33" t="s">
        <v>32</v>
      </c>
      <c r="C12" s="31" t="s">
        <v>39</v>
      </c>
      <c r="D12" s="177">
        <f t="shared" si="0"/>
        <v>0</v>
      </c>
      <c r="E12" s="221"/>
      <c r="F12" s="221"/>
      <c r="G12" s="221"/>
      <c r="H12" s="221"/>
      <c r="I12" s="221"/>
      <c r="J12" s="221"/>
      <c r="K12" s="221"/>
      <c r="L12" s="344"/>
    </row>
    <row r="13" spans="1:14" ht="18" customHeight="1" x14ac:dyDescent="0.25">
      <c r="A13" s="344"/>
      <c r="B13" s="30" t="s">
        <v>40</v>
      </c>
      <c r="C13" s="31" t="s">
        <v>41</v>
      </c>
      <c r="D13" s="177">
        <f t="shared" si="0"/>
        <v>0</v>
      </c>
      <c r="E13" s="221"/>
      <c r="F13" s="221"/>
      <c r="G13" s="221"/>
      <c r="H13" s="221"/>
      <c r="I13" s="221"/>
      <c r="J13" s="221"/>
      <c r="K13" s="221"/>
      <c r="L13" s="344"/>
    </row>
    <row r="14" spans="1:14" ht="29.25" customHeight="1" x14ac:dyDescent="0.25">
      <c r="A14" s="344"/>
      <c r="B14" s="33" t="s">
        <v>30</v>
      </c>
      <c r="C14" s="31" t="s">
        <v>42</v>
      </c>
      <c r="D14" s="177">
        <f t="shared" si="0"/>
        <v>0</v>
      </c>
      <c r="E14" s="179"/>
      <c r="F14" s="179"/>
      <c r="G14" s="179"/>
      <c r="H14" s="179"/>
      <c r="I14" s="179"/>
      <c r="J14" s="179"/>
      <c r="K14" s="179"/>
      <c r="L14" s="344"/>
    </row>
    <row r="15" spans="1:14" ht="29.25" customHeight="1" x14ac:dyDescent="0.25">
      <c r="A15" s="344"/>
      <c r="B15" s="33" t="s">
        <v>32</v>
      </c>
      <c r="C15" s="31" t="s">
        <v>43</v>
      </c>
      <c r="D15" s="177">
        <f t="shared" si="0"/>
        <v>0</v>
      </c>
      <c r="E15" s="221"/>
      <c r="F15" s="221"/>
      <c r="G15" s="221"/>
      <c r="H15" s="221"/>
      <c r="I15" s="221"/>
      <c r="J15" s="221"/>
      <c r="K15" s="221"/>
      <c r="L15" s="344"/>
    </row>
    <row r="16" spans="1:14" ht="40.5" customHeight="1" x14ac:dyDescent="0.25">
      <c r="A16" s="344"/>
      <c r="B16" s="33" t="s">
        <v>44</v>
      </c>
      <c r="C16" s="31" t="s">
        <v>45</v>
      </c>
      <c r="D16" s="177">
        <f>SUM(E16:K16)</f>
        <v>0</v>
      </c>
      <c r="E16" s="179"/>
      <c r="F16" s="179"/>
      <c r="G16" s="179"/>
      <c r="H16" s="179"/>
      <c r="I16" s="179"/>
      <c r="J16" s="179"/>
      <c r="K16" s="179"/>
      <c r="L16" s="344"/>
    </row>
    <row r="17" spans="1:12" ht="21" customHeight="1" x14ac:dyDescent="0.25">
      <c r="A17" s="344"/>
      <c r="B17" s="34" t="s">
        <v>46</v>
      </c>
      <c r="C17" s="31" t="s">
        <v>47</v>
      </c>
      <c r="D17" s="177">
        <f t="shared" si="0"/>
        <v>0</v>
      </c>
      <c r="E17" s="180"/>
      <c r="F17" s="180"/>
      <c r="G17" s="180"/>
      <c r="H17" s="180"/>
      <c r="I17" s="180"/>
      <c r="J17" s="180"/>
      <c r="K17" s="180"/>
      <c r="L17" s="344"/>
    </row>
    <row r="18" spans="1:12" ht="26.25" customHeight="1" x14ac:dyDescent="0.25">
      <c r="A18" s="35"/>
      <c r="B18" s="36" t="s">
        <v>48</v>
      </c>
      <c r="C18" s="31" t="s">
        <v>49</v>
      </c>
      <c r="D18" s="177">
        <f>SUM(E18:K18)</f>
        <v>0</v>
      </c>
      <c r="E18" s="177">
        <f>SUM(E6,E10,E13)</f>
        <v>0</v>
      </c>
      <c r="F18" s="177">
        <f>SUM(F6,F10,F13)</f>
        <v>0</v>
      </c>
      <c r="G18" s="177">
        <f t="shared" ref="G18:K18" si="1">SUM(G6,G10,G13)</f>
        <v>0</v>
      </c>
      <c r="H18" s="177">
        <f t="shared" si="1"/>
        <v>0</v>
      </c>
      <c r="I18" s="177">
        <f t="shared" si="1"/>
        <v>0</v>
      </c>
      <c r="J18" s="177">
        <f t="shared" si="1"/>
        <v>0</v>
      </c>
      <c r="K18" s="177">
        <f t="shared" si="1"/>
        <v>0</v>
      </c>
      <c r="L18" s="35"/>
    </row>
    <row r="19" spans="1:12" ht="25.5" customHeight="1" x14ac:dyDescent="0.25">
      <c r="B19" s="30" t="s">
        <v>50</v>
      </c>
      <c r="C19" s="31" t="s">
        <v>51</v>
      </c>
      <c r="D19" s="152">
        <f>SUM(E19:K19)</f>
        <v>0</v>
      </c>
      <c r="E19" s="177">
        <f>SUM(E8,E12,E15)</f>
        <v>0</v>
      </c>
      <c r="F19" s="177">
        <f t="shared" ref="F19:K19" si="2">SUM(F8,F12,F15)</f>
        <v>0</v>
      </c>
      <c r="G19" s="177">
        <f t="shared" si="2"/>
        <v>0</v>
      </c>
      <c r="H19" s="177">
        <f t="shared" si="2"/>
        <v>0</v>
      </c>
      <c r="I19" s="177">
        <f t="shared" si="2"/>
        <v>0</v>
      </c>
      <c r="J19" s="177">
        <f>SUM(J8,J12,J15)</f>
        <v>0</v>
      </c>
      <c r="K19" s="177">
        <f t="shared" si="2"/>
        <v>0</v>
      </c>
    </row>
    <row r="20" spans="1:12" ht="25.5" customHeight="1" x14ac:dyDescent="0.25">
      <c r="B20" s="37"/>
      <c r="C20" s="38"/>
      <c r="D20" s="39"/>
      <c r="E20" s="27"/>
    </row>
    <row r="21" spans="1:12" ht="25.5" customHeight="1" x14ac:dyDescent="0.25">
      <c r="B21" s="36" t="s">
        <v>52</v>
      </c>
      <c r="C21" s="31" t="s">
        <v>53</v>
      </c>
      <c r="D21" s="263" t="s">
        <v>894</v>
      </c>
      <c r="E21" s="148"/>
      <c r="G21" s="40"/>
    </row>
    <row r="22" spans="1:12" ht="22.5" customHeight="1" x14ac:dyDescent="0.25">
      <c r="C22" s="146"/>
      <c r="I22" s="336" t="s">
        <v>16</v>
      </c>
      <c r="J22" s="336"/>
      <c r="K22" s="41"/>
      <c r="L22" s="41"/>
    </row>
    <row r="23" spans="1:12" ht="27" customHeight="1" x14ac:dyDescent="0.25">
      <c r="B23" s="337" t="s">
        <v>54</v>
      </c>
      <c r="C23" s="338" t="s">
        <v>55</v>
      </c>
      <c r="D23" s="339" t="s">
        <v>56</v>
      </c>
      <c r="E23" s="339"/>
      <c r="F23" s="339"/>
      <c r="G23" s="339"/>
      <c r="H23" s="339"/>
      <c r="I23" s="340" t="s">
        <v>57</v>
      </c>
      <c r="J23" s="153"/>
      <c r="K23" s="153"/>
    </row>
    <row r="24" spans="1:12" ht="24" customHeight="1" x14ac:dyDescent="0.25">
      <c r="B24" s="337"/>
      <c r="C24" s="338"/>
      <c r="D24" s="151" t="s">
        <v>58</v>
      </c>
      <c r="E24" s="340" t="s">
        <v>59</v>
      </c>
      <c r="F24" s="340"/>
      <c r="G24" s="341" t="s">
        <v>60</v>
      </c>
      <c r="H24" s="341"/>
      <c r="I24" s="339"/>
      <c r="J24" s="153"/>
      <c r="K24" s="147"/>
    </row>
    <row r="25" spans="1:12" ht="21.75" customHeight="1" x14ac:dyDescent="0.25">
      <c r="B25" s="337"/>
      <c r="C25" s="338"/>
      <c r="D25" s="268"/>
      <c r="E25" s="342"/>
      <c r="F25" s="342"/>
      <c r="G25" s="343">
        <v>1</v>
      </c>
      <c r="H25" s="343"/>
      <c r="I25" s="262"/>
      <c r="J25" s="153"/>
      <c r="K25" s="147"/>
    </row>
    <row r="26" spans="1:12" ht="21.75" customHeight="1" x14ac:dyDescent="0.25">
      <c r="B26" s="228" t="s">
        <v>16</v>
      </c>
      <c r="C26" s="228"/>
      <c r="D26" s="228"/>
      <c r="E26" s="228"/>
      <c r="F26" s="228"/>
      <c r="G26" s="328" t="s">
        <v>16</v>
      </c>
      <c r="H26" s="328"/>
      <c r="I26" s="145"/>
      <c r="J26" s="145"/>
      <c r="K26" s="7"/>
    </row>
    <row r="27" spans="1:12" ht="27.75" customHeight="1" x14ac:dyDescent="0.25">
      <c r="B27" s="329" t="s">
        <v>827</v>
      </c>
      <c r="C27" s="326" t="s">
        <v>18</v>
      </c>
      <c r="D27" s="331" t="s">
        <v>833</v>
      </c>
      <c r="E27" s="333" t="s">
        <v>834</v>
      </c>
      <c r="F27" s="333"/>
      <c r="G27" s="334" t="s">
        <v>835</v>
      </c>
      <c r="H27" s="334"/>
    </row>
    <row r="28" spans="1:12" ht="20.25" customHeight="1" x14ac:dyDescent="0.25">
      <c r="B28" s="330"/>
      <c r="C28" s="327"/>
      <c r="D28" s="332"/>
      <c r="E28" s="333"/>
      <c r="F28" s="333"/>
      <c r="G28" s="334"/>
      <c r="H28" s="334"/>
      <c r="I28" s="7"/>
      <c r="J28" s="7"/>
      <c r="K28" s="7"/>
    </row>
    <row r="29" spans="1:12" ht="32.25" customHeight="1" x14ac:dyDescent="0.25">
      <c r="B29" s="284"/>
      <c r="C29" s="229">
        <v>17</v>
      </c>
      <c r="D29" s="269">
        <v>1</v>
      </c>
      <c r="E29" s="335"/>
      <c r="F29" s="335"/>
      <c r="G29" s="335"/>
      <c r="H29" s="335"/>
    </row>
  </sheetData>
  <sheetProtection password="A382" sheet="1" objects="1" scenarios="1" selectLockedCells="1"/>
  <mergeCells count="25">
    <mergeCell ref="A1:A17"/>
    <mergeCell ref="B1:K1"/>
    <mergeCell ref="L1:L17"/>
    <mergeCell ref="H2:K2"/>
    <mergeCell ref="B3:B4"/>
    <mergeCell ref="C3:C4"/>
    <mergeCell ref="D3:D4"/>
    <mergeCell ref="E3:K3"/>
    <mergeCell ref="I22:J22"/>
    <mergeCell ref="B23:B25"/>
    <mergeCell ref="C23:C25"/>
    <mergeCell ref="D23:H23"/>
    <mergeCell ref="I23:I24"/>
    <mergeCell ref="E24:F24"/>
    <mergeCell ref="G24:H24"/>
    <mergeCell ref="E25:F25"/>
    <mergeCell ref="G25:H25"/>
    <mergeCell ref="C27:C28"/>
    <mergeCell ref="G26:H26"/>
    <mergeCell ref="B27:B29"/>
    <mergeCell ref="D27:D28"/>
    <mergeCell ref="E27:F28"/>
    <mergeCell ref="G27:H28"/>
    <mergeCell ref="E29:F29"/>
    <mergeCell ref="G29:H29"/>
  </mergeCells>
  <dataValidations count="5">
    <dataValidation type="whole" operator="lessThanOrEqual" allowBlank="1" showInputMessage="1" showErrorMessage="1" errorTitle="Ошибка" error="Значение может быть только 1" sqref="E15:K15 E12:K13 E10:K10 E8:K8 E6:K6 D25:I25">
      <formula1>1</formula1>
    </dataValidation>
    <dataValidation type="whole" operator="lessThanOrEqual" allowBlank="1" showInputMessage="1" showErrorMessage="1" errorTitle="Ошибка" error="Значение может быть только целые числа больше 0" sqref="E17:K17">
      <formula1>999999999</formula1>
    </dataValidation>
    <dataValidation type="whole" operator="greaterThanOrEqual" allowBlank="1" showInputMessage="1" showErrorMessage="1" errorTitle="Ошибка" error="Значение может быть только целые числа больше 0" sqref="D6:D18 E18:K18">
      <formula1>0</formula1>
      <formula2>0</formula2>
    </dataValidation>
    <dataValidation type="whole" operator="lessThanOrEqual" allowBlank="1" showInputMessage="1" showErrorMessage="1" errorTitle="Ошибка" error="Может быть только 1" sqref="D29:H29">
      <formula1>1</formula1>
    </dataValidation>
    <dataValidation type="whole" operator="greaterThanOrEqual" allowBlank="1" showInputMessage="1" showErrorMessage="1" errorTitle="Ошибка" error="Неверный формат" sqref="E7:K7 E9:K9 E11:K11 E14:K14 E16:K1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autoPageBreaks="0"/>
  </sheetPr>
  <dimension ref="A1:AG275"/>
  <sheetViews>
    <sheetView showZeros="0" zoomScale="84" zoomScaleNormal="84" workbookViewId="0">
      <pane xSplit="2" ySplit="8" topLeftCell="C45" activePane="bottomRight" state="frozen"/>
      <selection pane="topRight" activeCell="C1" sqref="C1"/>
      <selection pane="bottomLeft" activeCell="A9" sqref="A9"/>
      <selection pane="bottomRight" activeCell="V32" sqref="V32"/>
    </sheetView>
  </sheetViews>
  <sheetFormatPr defaultRowHeight="15" x14ac:dyDescent="0.25"/>
  <cols>
    <col min="1" max="1" width="30.5703125" style="141" customWidth="1"/>
    <col min="2" max="2" width="7.42578125" style="128" customWidth="1"/>
    <col min="3" max="3" width="13.5703125" style="128" customWidth="1"/>
    <col min="4" max="4" width="14.7109375" style="128" customWidth="1"/>
    <col min="5" max="5" width="13.42578125" style="128" customWidth="1"/>
    <col min="6" max="7" width="9.7109375" style="128" customWidth="1"/>
    <col min="8" max="8" width="10.5703125" style="128" customWidth="1"/>
    <col min="9" max="9" width="9.140625" style="128"/>
    <col min="10" max="10" width="10.7109375" style="128" customWidth="1"/>
    <col min="11" max="11" width="11" style="128" customWidth="1"/>
    <col min="12" max="15" width="8.7109375" style="128" customWidth="1"/>
    <col min="16" max="16" width="7.5703125" style="128" customWidth="1"/>
    <col min="17" max="17" width="9.28515625" style="128" customWidth="1"/>
    <col min="18" max="18" width="9.85546875" style="128" customWidth="1"/>
    <col min="19" max="19" width="9.42578125" style="128" customWidth="1"/>
    <col min="20" max="20" width="11" style="128" customWidth="1"/>
    <col min="21" max="21" width="11.28515625" style="128" customWidth="1"/>
    <col min="22" max="22" width="9.28515625" style="128" customWidth="1"/>
    <col min="23" max="25" width="9.42578125" style="128" customWidth="1"/>
    <col min="26" max="26" width="10.28515625" style="128" customWidth="1"/>
    <col min="27" max="28" width="9.42578125" style="128" customWidth="1"/>
    <col min="29" max="29" width="10.7109375" style="128" customWidth="1"/>
    <col min="30" max="30" width="0.140625" style="128" customWidth="1"/>
    <col min="31" max="31" width="13.28515625" style="128" customWidth="1"/>
    <col min="32" max="32" width="6.85546875" style="128" hidden="1" customWidth="1"/>
    <col min="33" max="33" width="15.42578125" style="128" hidden="1" customWidth="1"/>
    <col min="34" max="16384" width="9.140625" style="128"/>
  </cols>
  <sheetData>
    <row r="1" spans="1:33" x14ac:dyDescent="0.25">
      <c r="A1" s="355" t="s">
        <v>62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126"/>
      <c r="X1" s="127"/>
      <c r="Y1" s="127"/>
      <c r="Z1" s="127"/>
      <c r="AA1" s="127"/>
      <c r="AB1" s="127"/>
      <c r="AC1" s="127"/>
      <c r="AD1" s="127"/>
      <c r="AE1" s="127"/>
      <c r="AF1" s="127"/>
      <c r="AG1" s="127"/>
    </row>
    <row r="2" spans="1:33" x14ac:dyDescent="0.25">
      <c r="A2" s="129"/>
      <c r="B2" s="130"/>
      <c r="C2" s="130"/>
      <c r="D2" s="131"/>
      <c r="E2" s="131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2"/>
      <c r="Q2" s="132"/>
      <c r="R2" s="132"/>
      <c r="S2" s="132"/>
      <c r="T2" s="132"/>
      <c r="U2" s="132"/>
      <c r="V2" s="356" t="s">
        <v>63</v>
      </c>
      <c r="W2" s="356"/>
      <c r="X2" s="356"/>
      <c r="Y2" s="356"/>
      <c r="Z2" s="356"/>
      <c r="AA2" s="356"/>
      <c r="AB2" s="356"/>
      <c r="AC2" s="356"/>
      <c r="AD2" s="127"/>
      <c r="AE2" s="127"/>
      <c r="AF2" s="127"/>
      <c r="AG2" s="127"/>
    </row>
    <row r="3" spans="1:33" x14ac:dyDescent="0.25">
      <c r="A3" s="357" t="s">
        <v>64</v>
      </c>
      <c r="B3" s="370" t="s">
        <v>65</v>
      </c>
      <c r="C3" s="358" t="s">
        <v>66</v>
      </c>
      <c r="D3" s="359"/>
      <c r="E3" s="364" t="s">
        <v>67</v>
      </c>
      <c r="F3" s="367" t="s">
        <v>68</v>
      </c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127"/>
      <c r="AE3" s="127"/>
      <c r="AF3" s="127"/>
      <c r="AG3" s="127"/>
    </row>
    <row r="4" spans="1:33" x14ac:dyDescent="0.25">
      <c r="A4" s="357"/>
      <c r="B4" s="370"/>
      <c r="C4" s="360"/>
      <c r="D4" s="361"/>
      <c r="E4" s="365"/>
      <c r="F4" s="367" t="s">
        <v>69</v>
      </c>
      <c r="G4" s="368" t="s">
        <v>70</v>
      </c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49" t="s">
        <v>71</v>
      </c>
      <c r="W4" s="349"/>
      <c r="X4" s="349"/>
      <c r="Y4" s="349"/>
      <c r="Z4" s="349"/>
      <c r="AA4" s="349"/>
      <c r="AB4" s="349"/>
      <c r="AC4" s="349"/>
      <c r="AD4" s="127"/>
      <c r="AE4" s="127"/>
      <c r="AF4" s="127"/>
      <c r="AG4" s="127"/>
    </row>
    <row r="5" spans="1:33" ht="21.75" customHeight="1" x14ac:dyDescent="0.25">
      <c r="A5" s="357"/>
      <c r="B5" s="370"/>
      <c r="C5" s="362"/>
      <c r="D5" s="363"/>
      <c r="E5" s="365"/>
      <c r="F5" s="367"/>
      <c r="G5" s="349" t="s">
        <v>72</v>
      </c>
      <c r="H5" s="349" t="s">
        <v>73</v>
      </c>
      <c r="I5" s="349"/>
      <c r="J5" s="349"/>
      <c r="K5" s="349"/>
      <c r="L5" s="352" t="s">
        <v>74</v>
      </c>
      <c r="M5" s="352"/>
      <c r="N5" s="352"/>
      <c r="O5" s="352"/>
      <c r="P5" s="349" t="s">
        <v>75</v>
      </c>
      <c r="Q5" s="371" t="s">
        <v>836</v>
      </c>
      <c r="R5" s="372"/>
      <c r="S5" s="372"/>
      <c r="T5" s="372"/>
      <c r="U5" s="373"/>
      <c r="V5" s="349"/>
      <c r="W5" s="349"/>
      <c r="X5" s="349"/>
      <c r="Y5" s="349"/>
      <c r="Z5" s="349"/>
      <c r="AA5" s="349"/>
      <c r="AB5" s="349"/>
      <c r="AC5" s="349"/>
      <c r="AD5" s="127"/>
      <c r="AE5" s="127"/>
      <c r="AF5" s="127"/>
      <c r="AG5" s="127"/>
    </row>
    <row r="6" spans="1:33" ht="25.5" customHeight="1" x14ac:dyDescent="0.25">
      <c r="A6" s="357"/>
      <c r="B6" s="370"/>
      <c r="C6" s="350" t="s">
        <v>69</v>
      </c>
      <c r="D6" s="374" t="s">
        <v>76</v>
      </c>
      <c r="E6" s="365"/>
      <c r="F6" s="367"/>
      <c r="G6" s="349"/>
      <c r="H6" s="349" t="s">
        <v>77</v>
      </c>
      <c r="I6" s="349" t="s">
        <v>78</v>
      </c>
      <c r="J6" s="349" t="s">
        <v>79</v>
      </c>
      <c r="K6" s="349" t="s">
        <v>80</v>
      </c>
      <c r="L6" s="353" t="s">
        <v>837</v>
      </c>
      <c r="M6" s="353" t="s">
        <v>838</v>
      </c>
      <c r="N6" s="353" t="s">
        <v>839</v>
      </c>
      <c r="O6" s="353" t="s">
        <v>840</v>
      </c>
      <c r="P6" s="349"/>
      <c r="Q6" s="351" t="s">
        <v>72</v>
      </c>
      <c r="R6" s="351" t="s">
        <v>77</v>
      </c>
      <c r="S6" s="351" t="s">
        <v>78</v>
      </c>
      <c r="T6" s="351" t="s">
        <v>79</v>
      </c>
      <c r="U6" s="351" t="s">
        <v>80</v>
      </c>
      <c r="V6" s="349" t="s">
        <v>81</v>
      </c>
      <c r="W6" s="349"/>
      <c r="X6" s="349" t="s">
        <v>82</v>
      </c>
      <c r="Y6" s="349"/>
      <c r="Z6" s="349"/>
      <c r="AA6" s="349"/>
      <c r="AB6" s="349"/>
      <c r="AC6" s="349"/>
      <c r="AD6" s="127"/>
      <c r="AE6" s="127"/>
      <c r="AF6" s="127"/>
      <c r="AG6" s="127"/>
    </row>
    <row r="7" spans="1:33" ht="47.25" customHeight="1" x14ac:dyDescent="0.25">
      <c r="A7" s="133"/>
      <c r="B7" s="134"/>
      <c r="C7" s="350"/>
      <c r="D7" s="374"/>
      <c r="E7" s="366"/>
      <c r="F7" s="367"/>
      <c r="G7" s="349"/>
      <c r="H7" s="349"/>
      <c r="I7" s="349"/>
      <c r="J7" s="349"/>
      <c r="K7" s="349"/>
      <c r="L7" s="354"/>
      <c r="M7" s="354"/>
      <c r="N7" s="354"/>
      <c r="O7" s="354"/>
      <c r="P7" s="349"/>
      <c r="Q7" s="352"/>
      <c r="R7" s="352"/>
      <c r="S7" s="352"/>
      <c r="T7" s="352"/>
      <c r="U7" s="352"/>
      <c r="V7" s="236" t="s">
        <v>69</v>
      </c>
      <c r="W7" s="232" t="s">
        <v>841</v>
      </c>
      <c r="X7" s="236" t="s">
        <v>69</v>
      </c>
      <c r="Y7" s="236" t="s">
        <v>842</v>
      </c>
      <c r="Z7" s="236" t="s">
        <v>843</v>
      </c>
      <c r="AA7" s="232" t="s">
        <v>844</v>
      </c>
      <c r="AB7" s="236" t="s">
        <v>845</v>
      </c>
      <c r="AC7" s="236" t="s">
        <v>846</v>
      </c>
      <c r="AD7" s="127"/>
      <c r="AE7" s="127"/>
      <c r="AF7" s="127"/>
      <c r="AG7" s="127"/>
    </row>
    <row r="8" spans="1:33" x14ac:dyDescent="0.25">
      <c r="A8" s="135">
        <v>1</v>
      </c>
      <c r="B8" s="136">
        <v>2</v>
      </c>
      <c r="C8" s="137">
        <v>3</v>
      </c>
      <c r="D8" s="138">
        <v>4</v>
      </c>
      <c r="E8" s="138">
        <v>5</v>
      </c>
      <c r="F8" s="137">
        <v>6</v>
      </c>
      <c r="G8" s="232">
        <v>7</v>
      </c>
      <c r="H8" s="232">
        <v>8</v>
      </c>
      <c r="I8" s="232">
        <v>9</v>
      </c>
      <c r="J8" s="232">
        <v>10</v>
      </c>
      <c r="K8" s="232">
        <v>11</v>
      </c>
      <c r="L8" s="232">
        <v>12</v>
      </c>
      <c r="M8" s="232">
        <v>13</v>
      </c>
      <c r="N8" s="232">
        <v>14</v>
      </c>
      <c r="O8" s="232">
        <v>15</v>
      </c>
      <c r="P8" s="232">
        <v>16</v>
      </c>
      <c r="Q8" s="232">
        <v>17</v>
      </c>
      <c r="R8" s="232">
        <v>18</v>
      </c>
      <c r="S8" s="232">
        <v>19</v>
      </c>
      <c r="T8" s="232">
        <v>20</v>
      </c>
      <c r="U8" s="232">
        <v>21</v>
      </c>
      <c r="V8" s="232">
        <v>22</v>
      </c>
      <c r="W8" s="232">
        <v>23</v>
      </c>
      <c r="X8" s="232">
        <v>24</v>
      </c>
      <c r="Y8" s="232">
        <v>25</v>
      </c>
      <c r="Z8" s="232">
        <v>26</v>
      </c>
      <c r="AA8" s="232">
        <v>27</v>
      </c>
      <c r="AB8" s="232">
        <v>28</v>
      </c>
      <c r="AC8" s="232">
        <v>29</v>
      </c>
      <c r="AD8" s="127"/>
      <c r="AE8" s="127"/>
      <c r="AF8" s="127"/>
      <c r="AG8" s="127"/>
    </row>
    <row r="9" spans="1:33" x14ac:dyDescent="0.25">
      <c r="A9" s="230" t="s">
        <v>83</v>
      </c>
      <c r="B9" s="231" t="s">
        <v>29</v>
      </c>
      <c r="C9" s="185"/>
      <c r="D9" s="190"/>
      <c r="E9" s="190"/>
      <c r="F9" s="156">
        <f>SUM(G9:K9,V9,X9)*IF(C9&gt;0,1,0)</f>
        <v>0</v>
      </c>
      <c r="G9" s="182"/>
      <c r="H9" s="183"/>
      <c r="I9" s="182"/>
      <c r="J9" s="182"/>
      <c r="K9" s="182"/>
      <c r="L9" s="182"/>
      <c r="M9" s="182"/>
      <c r="N9" s="182"/>
      <c r="O9" s="183"/>
      <c r="P9" s="183"/>
      <c r="Q9" s="183"/>
      <c r="R9" s="183"/>
      <c r="S9" s="183"/>
      <c r="T9" s="183"/>
      <c r="U9" s="183"/>
      <c r="V9" s="184"/>
      <c r="W9" s="183"/>
      <c r="X9" s="156">
        <f>SUM(Y9:Z9)</f>
        <v>0</v>
      </c>
      <c r="Y9" s="183"/>
      <c r="Z9" s="183"/>
      <c r="AA9" s="156">
        <f>SUM(AB9:AC9)</f>
        <v>0</v>
      </c>
      <c r="AB9" s="183"/>
      <c r="AC9" s="183"/>
      <c r="AD9" s="127"/>
      <c r="AE9" s="127"/>
      <c r="AF9" s="127"/>
      <c r="AG9" s="127"/>
    </row>
    <row r="10" spans="1:33" x14ac:dyDescent="0.25">
      <c r="A10" s="230" t="s">
        <v>84</v>
      </c>
      <c r="B10" s="231" t="s">
        <v>31</v>
      </c>
      <c r="C10" s="186"/>
      <c r="D10" s="190"/>
      <c r="E10" s="190"/>
      <c r="F10" s="156">
        <f t="shared" ref="F10:F73" si="0">SUM(G10:K10,V10,X10)*IF(C10&gt;0,1,0)</f>
        <v>0</v>
      </c>
      <c r="G10" s="183"/>
      <c r="H10" s="183"/>
      <c r="I10" s="183"/>
      <c r="J10" s="182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4"/>
      <c r="W10" s="183"/>
      <c r="X10" s="156">
        <f t="shared" ref="X10:X72" si="1">SUM(Y10:Z10)</f>
        <v>0</v>
      </c>
      <c r="Y10" s="183"/>
      <c r="Z10" s="183"/>
      <c r="AA10" s="156">
        <f t="shared" ref="AA10:AA72" si="2">SUM(AB10:AC10)</f>
        <v>0</v>
      </c>
      <c r="AB10" s="183"/>
      <c r="AC10" s="183"/>
      <c r="AD10" s="127"/>
      <c r="AE10" s="127"/>
      <c r="AF10" s="127"/>
      <c r="AG10" s="127"/>
    </row>
    <row r="11" spans="1:33" x14ac:dyDescent="0.25">
      <c r="A11" s="230" t="s">
        <v>85</v>
      </c>
      <c r="B11" s="231" t="s">
        <v>33</v>
      </c>
      <c r="C11" s="186"/>
      <c r="D11" s="190"/>
      <c r="E11" s="190"/>
      <c r="F11" s="156">
        <f t="shared" si="0"/>
        <v>0</v>
      </c>
      <c r="G11" s="183"/>
      <c r="H11" s="183"/>
      <c r="I11" s="183"/>
      <c r="J11" s="182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4"/>
      <c r="W11" s="183"/>
      <c r="X11" s="156">
        <f t="shared" si="1"/>
        <v>0</v>
      </c>
      <c r="Y11" s="183"/>
      <c r="Z11" s="183"/>
      <c r="AA11" s="156">
        <f t="shared" si="2"/>
        <v>0</v>
      </c>
      <c r="AB11" s="183"/>
      <c r="AC11" s="183"/>
      <c r="AD11" s="127"/>
      <c r="AE11" s="127"/>
      <c r="AF11" s="127"/>
      <c r="AG11" s="127"/>
    </row>
    <row r="12" spans="1:33" x14ac:dyDescent="0.25">
      <c r="A12" s="230" t="s">
        <v>86</v>
      </c>
      <c r="B12" s="231" t="s">
        <v>35</v>
      </c>
      <c r="C12" s="186"/>
      <c r="D12" s="190"/>
      <c r="E12" s="190"/>
      <c r="F12" s="156">
        <f t="shared" si="0"/>
        <v>0</v>
      </c>
      <c r="G12" s="182"/>
      <c r="H12" s="183"/>
      <c r="I12" s="182"/>
      <c r="J12" s="182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4"/>
      <c r="W12" s="183"/>
      <c r="X12" s="156">
        <f t="shared" si="1"/>
        <v>0</v>
      </c>
      <c r="Y12" s="183"/>
      <c r="Z12" s="183"/>
      <c r="AA12" s="156">
        <f t="shared" si="2"/>
        <v>0</v>
      </c>
      <c r="AB12" s="183"/>
      <c r="AC12" s="183"/>
      <c r="AD12" s="127"/>
      <c r="AE12" s="127"/>
      <c r="AF12" s="127"/>
      <c r="AG12" s="127"/>
    </row>
    <row r="13" spans="1:33" x14ac:dyDescent="0.25">
      <c r="A13" s="230" t="s">
        <v>87</v>
      </c>
      <c r="B13" s="231" t="s">
        <v>37</v>
      </c>
      <c r="C13" s="186"/>
      <c r="D13" s="190"/>
      <c r="E13" s="190"/>
      <c r="F13" s="156">
        <f t="shared" si="0"/>
        <v>0</v>
      </c>
      <c r="G13" s="182"/>
      <c r="H13" s="183"/>
      <c r="I13" s="182"/>
      <c r="J13" s="182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4"/>
      <c r="W13" s="183"/>
      <c r="X13" s="156">
        <f t="shared" si="1"/>
        <v>0</v>
      </c>
      <c r="Y13" s="183"/>
      <c r="Z13" s="183"/>
      <c r="AA13" s="156">
        <f t="shared" si="2"/>
        <v>0</v>
      </c>
      <c r="AB13" s="183"/>
      <c r="AC13" s="183"/>
      <c r="AD13" s="127"/>
      <c r="AE13" s="127"/>
      <c r="AF13" s="127"/>
      <c r="AG13" s="127"/>
    </row>
    <row r="14" spans="1:33" x14ac:dyDescent="0.25">
      <c r="A14" s="230" t="s">
        <v>88</v>
      </c>
      <c r="B14" s="231" t="s">
        <v>38</v>
      </c>
      <c r="C14" s="185"/>
      <c r="D14" s="182"/>
      <c r="E14" s="182"/>
      <c r="F14" s="156">
        <f t="shared" si="0"/>
        <v>0</v>
      </c>
      <c r="G14" s="182"/>
      <c r="H14" s="183"/>
      <c r="I14" s="182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4"/>
      <c r="W14" s="183"/>
      <c r="X14" s="156">
        <f t="shared" si="1"/>
        <v>0</v>
      </c>
      <c r="Y14" s="183"/>
      <c r="Z14" s="183"/>
      <c r="AA14" s="156">
        <f t="shared" si="2"/>
        <v>0</v>
      </c>
      <c r="AB14" s="183"/>
      <c r="AC14" s="183"/>
      <c r="AD14" s="127"/>
      <c r="AE14" s="127"/>
      <c r="AF14" s="127">
        <f>Раздел1!F13+Раздел1!F16</f>
        <v>0</v>
      </c>
      <c r="AG14" s="127"/>
    </row>
    <row r="15" spans="1:33" x14ac:dyDescent="0.25">
      <c r="A15" s="230" t="s">
        <v>89</v>
      </c>
      <c r="B15" s="231" t="s">
        <v>39</v>
      </c>
      <c r="C15" s="186"/>
      <c r="D15" s="190"/>
      <c r="E15" s="190"/>
      <c r="F15" s="156">
        <f t="shared" si="0"/>
        <v>0</v>
      </c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4"/>
      <c r="W15" s="183"/>
      <c r="X15" s="156">
        <f t="shared" si="1"/>
        <v>0</v>
      </c>
      <c r="Y15" s="183"/>
      <c r="Z15" s="183"/>
      <c r="AA15" s="156">
        <f t="shared" si="2"/>
        <v>0</v>
      </c>
      <c r="AB15" s="183"/>
      <c r="AC15" s="183"/>
      <c r="AD15" s="127"/>
      <c r="AE15" s="127"/>
      <c r="AF15" s="127"/>
      <c r="AG15" s="127"/>
    </row>
    <row r="16" spans="1:33" x14ac:dyDescent="0.25">
      <c r="A16" s="230" t="s">
        <v>90</v>
      </c>
      <c r="B16" s="231" t="s">
        <v>41</v>
      </c>
      <c r="C16" s="186"/>
      <c r="D16" s="182"/>
      <c r="E16" s="182"/>
      <c r="F16" s="156">
        <f t="shared" si="0"/>
        <v>0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4"/>
      <c r="W16" s="183"/>
      <c r="X16" s="156">
        <f t="shared" si="1"/>
        <v>0</v>
      </c>
      <c r="Y16" s="183"/>
      <c r="Z16" s="183"/>
      <c r="AA16" s="156">
        <f t="shared" si="2"/>
        <v>0</v>
      </c>
      <c r="AB16" s="183"/>
      <c r="AC16" s="183"/>
      <c r="AD16" s="127"/>
      <c r="AE16" s="127"/>
      <c r="AF16" s="127"/>
      <c r="AG16" s="127"/>
    </row>
    <row r="17" spans="1:33" x14ac:dyDescent="0.25">
      <c r="A17" s="230" t="s">
        <v>91</v>
      </c>
      <c r="B17" s="231" t="s">
        <v>42</v>
      </c>
      <c r="C17" s="186"/>
      <c r="D17" s="182"/>
      <c r="E17" s="182"/>
      <c r="F17" s="156">
        <f t="shared" si="0"/>
        <v>0</v>
      </c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4"/>
      <c r="W17" s="183"/>
      <c r="X17" s="156">
        <f>SUM(Y17:Z17)</f>
        <v>0</v>
      </c>
      <c r="Y17" s="183"/>
      <c r="Z17" s="183"/>
      <c r="AA17" s="156">
        <f>SUM(AB17:AC17)</f>
        <v>0</v>
      </c>
      <c r="AB17" s="183"/>
      <c r="AC17" s="183"/>
      <c r="AD17" s="127"/>
      <c r="AE17" s="127"/>
      <c r="AF17" s="127"/>
      <c r="AG17" s="127"/>
    </row>
    <row r="18" spans="1:33" ht="21" x14ac:dyDescent="0.25">
      <c r="A18" s="230" t="s">
        <v>847</v>
      </c>
      <c r="B18" s="232">
        <v>10</v>
      </c>
      <c r="C18" s="186"/>
      <c r="D18" s="182"/>
      <c r="E18" s="182"/>
      <c r="F18" s="156">
        <f t="shared" si="0"/>
        <v>0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4"/>
      <c r="W18" s="183"/>
      <c r="X18" s="156">
        <f t="shared" si="1"/>
        <v>0</v>
      </c>
      <c r="Y18" s="183"/>
      <c r="Z18" s="183"/>
      <c r="AA18" s="156">
        <f t="shared" si="2"/>
        <v>0</v>
      </c>
      <c r="AB18" s="183"/>
      <c r="AC18" s="183"/>
      <c r="AD18" s="127"/>
      <c r="AE18" s="127"/>
      <c r="AF18" s="127"/>
      <c r="AG18" s="127"/>
    </row>
    <row r="19" spans="1:33" x14ac:dyDescent="0.25">
      <c r="A19" s="230" t="s">
        <v>92</v>
      </c>
      <c r="B19" s="232">
        <v>11</v>
      </c>
      <c r="C19" s="186">
        <v>1</v>
      </c>
      <c r="D19" s="190"/>
      <c r="E19" s="190"/>
      <c r="F19" s="156">
        <f t="shared" si="0"/>
        <v>16</v>
      </c>
      <c r="G19" s="182"/>
      <c r="H19" s="183"/>
      <c r="I19" s="183">
        <v>16</v>
      </c>
      <c r="J19" s="183"/>
      <c r="K19" s="183"/>
      <c r="L19" s="183"/>
      <c r="M19" s="183">
        <v>16</v>
      </c>
      <c r="N19" s="183"/>
      <c r="O19" s="183"/>
      <c r="P19" s="183"/>
      <c r="Q19" s="183"/>
      <c r="R19" s="183"/>
      <c r="S19" s="183"/>
      <c r="T19" s="183"/>
      <c r="U19" s="183"/>
      <c r="V19" s="187"/>
      <c r="W19" s="186"/>
      <c r="X19" s="156">
        <f t="shared" si="1"/>
        <v>0</v>
      </c>
      <c r="Y19" s="186"/>
      <c r="Z19" s="186"/>
      <c r="AA19" s="156">
        <f t="shared" si="2"/>
        <v>0</v>
      </c>
      <c r="AB19" s="186"/>
      <c r="AC19" s="186"/>
      <c r="AD19" s="127"/>
      <c r="AE19" s="127"/>
      <c r="AF19" s="127"/>
      <c r="AG19" s="127"/>
    </row>
    <row r="20" spans="1:33" x14ac:dyDescent="0.25">
      <c r="A20" s="230" t="s">
        <v>93</v>
      </c>
      <c r="B20" s="232">
        <v>12</v>
      </c>
      <c r="C20" s="186"/>
      <c r="D20" s="190"/>
      <c r="E20" s="190"/>
      <c r="F20" s="156">
        <f t="shared" si="0"/>
        <v>0</v>
      </c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4"/>
      <c r="W20" s="183"/>
      <c r="X20" s="156">
        <f t="shared" si="1"/>
        <v>0</v>
      </c>
      <c r="Y20" s="183"/>
      <c r="Z20" s="183"/>
      <c r="AA20" s="156">
        <f t="shared" si="2"/>
        <v>0</v>
      </c>
      <c r="AB20" s="183"/>
      <c r="AC20" s="183"/>
      <c r="AD20" s="127"/>
      <c r="AE20" s="127"/>
      <c r="AF20" s="127"/>
      <c r="AG20" s="127"/>
    </row>
    <row r="21" spans="1:33" x14ac:dyDescent="0.25">
      <c r="A21" s="230" t="s">
        <v>94</v>
      </c>
      <c r="B21" s="232">
        <v>13</v>
      </c>
      <c r="C21" s="193">
        <f>IF(SUM(C22:C24)&gt;=1,1,0)</f>
        <v>0</v>
      </c>
      <c r="D21" s="193">
        <f>IF(SUM(D22:D24)&gt;=1,1,0)</f>
        <v>0</v>
      </c>
      <c r="E21" s="156"/>
      <c r="F21" s="156">
        <f t="shared" si="0"/>
        <v>0</v>
      </c>
      <c r="G21" s="156">
        <f>SUM(G22:G24)</f>
        <v>0</v>
      </c>
      <c r="H21" s="156">
        <f t="shared" ref="H21:AC21" si="3">SUM(H22:H24)</f>
        <v>0</v>
      </c>
      <c r="I21" s="156">
        <f t="shared" si="3"/>
        <v>0</v>
      </c>
      <c r="J21" s="156">
        <f t="shared" si="3"/>
        <v>0</v>
      </c>
      <c r="K21" s="156">
        <f t="shared" si="3"/>
        <v>0</v>
      </c>
      <c r="L21" s="156">
        <f t="shared" si="3"/>
        <v>0</v>
      </c>
      <c r="M21" s="156">
        <f t="shared" si="3"/>
        <v>0</v>
      </c>
      <c r="N21" s="156">
        <f t="shared" si="3"/>
        <v>0</v>
      </c>
      <c r="O21" s="156">
        <f t="shared" si="3"/>
        <v>0</v>
      </c>
      <c r="P21" s="156">
        <f>SUM(P22:P24)</f>
        <v>0</v>
      </c>
      <c r="Q21" s="156">
        <f t="shared" si="3"/>
        <v>0</v>
      </c>
      <c r="R21" s="156">
        <f t="shared" si="3"/>
        <v>0</v>
      </c>
      <c r="S21" s="156">
        <f t="shared" si="3"/>
        <v>0</v>
      </c>
      <c r="T21" s="156">
        <f t="shared" si="3"/>
        <v>0</v>
      </c>
      <c r="U21" s="156">
        <f t="shared" si="3"/>
        <v>0</v>
      </c>
      <c r="V21" s="156">
        <f t="shared" si="3"/>
        <v>0</v>
      </c>
      <c r="W21" s="156">
        <f t="shared" si="3"/>
        <v>0</v>
      </c>
      <c r="X21" s="156">
        <f t="shared" si="3"/>
        <v>0</v>
      </c>
      <c r="Y21" s="156">
        <f t="shared" si="3"/>
        <v>0</v>
      </c>
      <c r="Z21" s="156">
        <f t="shared" si="3"/>
        <v>0</v>
      </c>
      <c r="AA21" s="156">
        <f t="shared" si="3"/>
        <v>0</v>
      </c>
      <c r="AB21" s="156">
        <f t="shared" si="3"/>
        <v>0</v>
      </c>
      <c r="AC21" s="156">
        <f t="shared" si="3"/>
        <v>0</v>
      </c>
      <c r="AD21" s="127"/>
      <c r="AE21" s="127"/>
      <c r="AF21" s="127"/>
      <c r="AG21" s="127"/>
    </row>
    <row r="22" spans="1:33" ht="21" x14ac:dyDescent="0.25">
      <c r="A22" s="233" t="s">
        <v>95</v>
      </c>
      <c r="B22" s="232">
        <v>14</v>
      </c>
      <c r="C22" s="185"/>
      <c r="D22" s="190"/>
      <c r="E22" s="190"/>
      <c r="F22" s="156">
        <f t="shared" si="0"/>
        <v>0</v>
      </c>
      <c r="G22" s="182"/>
      <c r="H22" s="182"/>
      <c r="I22" s="182"/>
      <c r="J22" s="182"/>
      <c r="K22" s="183"/>
      <c r="L22" s="182"/>
      <c r="M22" s="183"/>
      <c r="N22" s="183"/>
      <c r="O22" s="183"/>
      <c r="P22" s="188"/>
      <c r="Q22" s="188"/>
      <c r="R22" s="188"/>
      <c r="S22" s="188"/>
      <c r="T22" s="188"/>
      <c r="U22" s="188"/>
      <c r="V22" s="184"/>
      <c r="W22" s="183"/>
      <c r="X22" s="156">
        <f t="shared" si="1"/>
        <v>0</v>
      </c>
      <c r="Y22" s="183"/>
      <c r="Z22" s="183"/>
      <c r="AA22" s="156">
        <f t="shared" si="2"/>
        <v>0</v>
      </c>
      <c r="AB22" s="183"/>
      <c r="AC22" s="183"/>
      <c r="AD22" s="127"/>
      <c r="AE22" s="127"/>
      <c r="AF22" s="127"/>
      <c r="AG22" s="127"/>
    </row>
    <row r="23" spans="1:33" x14ac:dyDescent="0.25">
      <c r="A23" s="233" t="s">
        <v>96</v>
      </c>
      <c r="B23" s="232">
        <v>15</v>
      </c>
      <c r="C23" s="185"/>
      <c r="D23" s="190"/>
      <c r="E23" s="190"/>
      <c r="F23" s="156">
        <f t="shared" si="0"/>
        <v>0</v>
      </c>
      <c r="G23" s="182"/>
      <c r="H23" s="182"/>
      <c r="I23" s="182"/>
      <c r="J23" s="183"/>
      <c r="K23" s="183"/>
      <c r="L23" s="182"/>
      <c r="M23" s="182"/>
      <c r="N23" s="183"/>
      <c r="O23" s="183"/>
      <c r="P23" s="189">
        <f>SUM(G23:K23)</f>
        <v>0</v>
      </c>
      <c r="Q23" s="188"/>
      <c r="R23" s="188"/>
      <c r="S23" s="188"/>
      <c r="T23" s="188"/>
      <c r="U23" s="188"/>
      <c r="V23" s="184"/>
      <c r="W23" s="183"/>
      <c r="X23" s="156">
        <f t="shared" si="1"/>
        <v>0</v>
      </c>
      <c r="Y23" s="183"/>
      <c r="Z23" s="183"/>
      <c r="AA23" s="156">
        <f t="shared" si="2"/>
        <v>0</v>
      </c>
      <c r="AB23" s="183"/>
      <c r="AC23" s="183"/>
      <c r="AD23" s="127"/>
      <c r="AE23" s="127"/>
      <c r="AF23" s="127"/>
      <c r="AG23" s="127"/>
    </row>
    <row r="24" spans="1:33" x14ac:dyDescent="0.25">
      <c r="A24" s="233" t="s">
        <v>848</v>
      </c>
      <c r="B24" s="232">
        <v>16</v>
      </c>
      <c r="C24" s="185"/>
      <c r="D24" s="190"/>
      <c r="E24" s="190"/>
      <c r="F24" s="156">
        <f t="shared" si="0"/>
        <v>0</v>
      </c>
      <c r="G24" s="182"/>
      <c r="H24" s="182"/>
      <c r="I24" s="182"/>
      <c r="J24" s="183"/>
      <c r="K24" s="183"/>
      <c r="L24" s="182"/>
      <c r="M24" s="182"/>
      <c r="N24" s="183"/>
      <c r="O24" s="183"/>
      <c r="P24" s="188"/>
      <c r="Q24" s="188"/>
      <c r="R24" s="188"/>
      <c r="S24" s="188"/>
      <c r="T24" s="188"/>
      <c r="U24" s="188"/>
      <c r="V24" s="184"/>
      <c r="W24" s="183"/>
      <c r="X24" s="156">
        <f t="shared" si="1"/>
        <v>0</v>
      </c>
      <c r="Y24" s="183"/>
      <c r="Z24" s="183"/>
      <c r="AA24" s="156">
        <f t="shared" si="2"/>
        <v>0</v>
      </c>
      <c r="AB24" s="183"/>
      <c r="AC24" s="183"/>
      <c r="AD24" s="127"/>
      <c r="AE24" s="127"/>
      <c r="AF24" s="127"/>
      <c r="AG24" s="127"/>
    </row>
    <row r="25" spans="1:33" x14ac:dyDescent="0.25">
      <c r="A25" s="230" t="s">
        <v>97</v>
      </c>
      <c r="B25" s="232">
        <v>17</v>
      </c>
      <c r="C25" s="185"/>
      <c r="D25" s="190"/>
      <c r="E25" s="190"/>
      <c r="F25" s="156">
        <f t="shared" si="0"/>
        <v>0</v>
      </c>
      <c r="G25" s="182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4"/>
      <c r="W25" s="183"/>
      <c r="X25" s="156">
        <f t="shared" si="1"/>
        <v>0</v>
      </c>
      <c r="Y25" s="183"/>
      <c r="Z25" s="183"/>
      <c r="AA25" s="156">
        <f t="shared" si="2"/>
        <v>0</v>
      </c>
      <c r="AB25" s="183"/>
      <c r="AC25" s="183"/>
      <c r="AD25" s="127"/>
      <c r="AE25" s="127"/>
      <c r="AF25" s="127"/>
      <c r="AG25" s="127"/>
    </row>
    <row r="26" spans="1:33" x14ac:dyDescent="0.25">
      <c r="A26" s="230" t="s">
        <v>98</v>
      </c>
      <c r="B26" s="232">
        <v>18</v>
      </c>
      <c r="C26" s="185"/>
      <c r="D26" s="190"/>
      <c r="E26" s="190"/>
      <c r="F26" s="156">
        <f t="shared" si="0"/>
        <v>0</v>
      </c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4"/>
      <c r="W26" s="183"/>
      <c r="X26" s="156">
        <f t="shared" si="1"/>
        <v>0</v>
      </c>
      <c r="Y26" s="183"/>
      <c r="Z26" s="183"/>
      <c r="AA26" s="156">
        <f t="shared" si="2"/>
        <v>0</v>
      </c>
      <c r="AB26" s="183"/>
      <c r="AC26" s="183"/>
      <c r="AD26" s="127"/>
      <c r="AE26" s="127"/>
      <c r="AF26" s="127"/>
      <c r="AG26" s="127"/>
    </row>
    <row r="27" spans="1:33" x14ac:dyDescent="0.25">
      <c r="A27" s="230" t="s">
        <v>99</v>
      </c>
      <c r="B27" s="232">
        <v>19</v>
      </c>
      <c r="C27" s="186"/>
      <c r="D27" s="190"/>
      <c r="E27" s="190"/>
      <c r="F27" s="156">
        <f t="shared" si="0"/>
        <v>0</v>
      </c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4"/>
      <c r="W27" s="183"/>
      <c r="X27" s="156">
        <f t="shared" si="1"/>
        <v>0</v>
      </c>
      <c r="Y27" s="183"/>
      <c r="Z27" s="183"/>
      <c r="AA27" s="156">
        <f t="shared" si="2"/>
        <v>0</v>
      </c>
      <c r="AB27" s="183"/>
      <c r="AC27" s="183"/>
      <c r="AD27" s="127"/>
      <c r="AE27" s="127"/>
      <c r="AF27" s="127"/>
      <c r="AG27" s="127"/>
    </row>
    <row r="28" spans="1:33" x14ac:dyDescent="0.25">
      <c r="A28" s="230" t="s">
        <v>100</v>
      </c>
      <c r="B28" s="232">
        <v>20</v>
      </c>
      <c r="C28" s="156">
        <f>IF(SUM(C29:C30)&gt;=1,1,0)</f>
        <v>0</v>
      </c>
      <c r="D28" s="156">
        <f>IF(SUM(D29:D30)&gt;=1,1,0)</f>
        <v>0</v>
      </c>
      <c r="E28" s="156"/>
      <c r="F28" s="156">
        <f t="shared" si="0"/>
        <v>0</v>
      </c>
      <c r="G28" s="156">
        <f>SUM(G29:G30)</f>
        <v>0</v>
      </c>
      <c r="H28" s="156">
        <f t="shared" ref="H28:AC28" si="4">SUM(H29:H30)</f>
        <v>0</v>
      </c>
      <c r="I28" s="156">
        <f t="shared" si="4"/>
        <v>0</v>
      </c>
      <c r="J28" s="156">
        <f t="shared" si="4"/>
        <v>0</v>
      </c>
      <c r="K28" s="156">
        <f t="shared" si="4"/>
        <v>0</v>
      </c>
      <c r="L28" s="156">
        <f t="shared" si="4"/>
        <v>0</v>
      </c>
      <c r="M28" s="156">
        <f t="shared" si="4"/>
        <v>0</v>
      </c>
      <c r="N28" s="156">
        <f t="shared" si="4"/>
        <v>0</v>
      </c>
      <c r="O28" s="156">
        <f t="shared" si="4"/>
        <v>0</v>
      </c>
      <c r="P28" s="156">
        <f t="shared" si="4"/>
        <v>0</v>
      </c>
      <c r="Q28" s="156">
        <f t="shared" si="4"/>
        <v>0</v>
      </c>
      <c r="R28" s="156">
        <f t="shared" si="4"/>
        <v>0</v>
      </c>
      <c r="S28" s="156">
        <f t="shared" si="4"/>
        <v>0</v>
      </c>
      <c r="T28" s="156">
        <f t="shared" si="4"/>
        <v>0</v>
      </c>
      <c r="U28" s="156">
        <f t="shared" si="4"/>
        <v>0</v>
      </c>
      <c r="V28" s="156">
        <f t="shared" si="4"/>
        <v>0</v>
      </c>
      <c r="W28" s="156">
        <f t="shared" si="4"/>
        <v>0</v>
      </c>
      <c r="X28" s="156">
        <f t="shared" si="4"/>
        <v>0</v>
      </c>
      <c r="Y28" s="156">
        <f t="shared" si="4"/>
        <v>0</v>
      </c>
      <c r="Z28" s="156">
        <f t="shared" si="4"/>
        <v>0</v>
      </c>
      <c r="AA28" s="156">
        <f t="shared" si="4"/>
        <v>0</v>
      </c>
      <c r="AB28" s="156">
        <f t="shared" si="4"/>
        <v>0</v>
      </c>
      <c r="AC28" s="156">
        <f t="shared" si="4"/>
        <v>0</v>
      </c>
      <c r="AD28" s="127"/>
      <c r="AE28" s="127"/>
      <c r="AF28" s="127"/>
      <c r="AG28" s="127"/>
    </row>
    <row r="29" spans="1:33" ht="21" x14ac:dyDescent="0.25">
      <c r="A29" s="233" t="s">
        <v>102</v>
      </c>
      <c r="B29" s="232">
        <v>21</v>
      </c>
      <c r="C29" s="186"/>
      <c r="D29" s="190"/>
      <c r="E29" s="190"/>
      <c r="F29" s="156">
        <f t="shared" si="0"/>
        <v>0</v>
      </c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4"/>
      <c r="W29" s="183"/>
      <c r="X29" s="156">
        <f t="shared" si="1"/>
        <v>0</v>
      </c>
      <c r="Y29" s="183"/>
      <c r="Z29" s="183"/>
      <c r="AA29" s="156">
        <f t="shared" si="2"/>
        <v>0</v>
      </c>
      <c r="AB29" s="183"/>
      <c r="AC29" s="183"/>
      <c r="AD29" s="127"/>
      <c r="AE29" s="127"/>
      <c r="AF29" s="127"/>
      <c r="AG29" s="127"/>
    </row>
    <row r="30" spans="1:33" x14ac:dyDescent="0.25">
      <c r="A30" s="233" t="s">
        <v>104</v>
      </c>
      <c r="B30" s="232">
        <v>22</v>
      </c>
      <c r="C30" s="186"/>
      <c r="D30" s="190"/>
      <c r="E30" s="190"/>
      <c r="F30" s="156">
        <f t="shared" si="0"/>
        <v>0</v>
      </c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4"/>
      <c r="W30" s="183"/>
      <c r="X30" s="156">
        <f t="shared" si="1"/>
        <v>0</v>
      </c>
      <c r="Y30" s="183"/>
      <c r="Z30" s="183"/>
      <c r="AA30" s="156">
        <f t="shared" si="2"/>
        <v>0</v>
      </c>
      <c r="AB30" s="183"/>
      <c r="AC30" s="183"/>
      <c r="AD30" s="127"/>
      <c r="AE30" s="127"/>
      <c r="AF30" s="127"/>
      <c r="AG30" s="127"/>
    </row>
    <row r="31" spans="1:33" x14ac:dyDescent="0.25">
      <c r="A31" s="230" t="s">
        <v>106</v>
      </c>
      <c r="B31" s="232">
        <v>23</v>
      </c>
      <c r="C31" s="186"/>
      <c r="D31" s="190"/>
      <c r="E31" s="190"/>
      <c r="F31" s="156">
        <f t="shared" si="0"/>
        <v>0</v>
      </c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4"/>
      <c r="W31" s="183"/>
      <c r="X31" s="156">
        <f t="shared" si="1"/>
        <v>0</v>
      </c>
      <c r="Y31" s="183"/>
      <c r="Z31" s="183"/>
      <c r="AA31" s="156">
        <f t="shared" si="2"/>
        <v>0</v>
      </c>
      <c r="AB31" s="183"/>
      <c r="AC31" s="183"/>
      <c r="AD31" s="127"/>
      <c r="AE31" s="127"/>
      <c r="AF31" s="127"/>
      <c r="AG31" s="127"/>
    </row>
    <row r="32" spans="1:33" x14ac:dyDescent="0.25">
      <c r="A32" s="230" t="s">
        <v>108</v>
      </c>
      <c r="B32" s="232">
        <v>24</v>
      </c>
      <c r="C32" s="186">
        <v>1</v>
      </c>
      <c r="D32" s="190"/>
      <c r="E32" s="190"/>
      <c r="F32" s="156">
        <f t="shared" si="0"/>
        <v>32</v>
      </c>
      <c r="G32" s="183"/>
      <c r="H32" s="183">
        <v>32</v>
      </c>
      <c r="I32" s="183"/>
      <c r="J32" s="183"/>
      <c r="K32" s="183"/>
      <c r="L32" s="183"/>
      <c r="M32" s="183">
        <v>32</v>
      </c>
      <c r="N32" s="183">
        <v>0</v>
      </c>
      <c r="O32" s="183"/>
      <c r="P32" s="183"/>
      <c r="Q32" s="183"/>
      <c r="R32" s="183"/>
      <c r="S32" s="183"/>
      <c r="T32" s="183"/>
      <c r="U32" s="183"/>
      <c r="V32" s="187"/>
      <c r="W32" s="186"/>
      <c r="X32" s="156">
        <f t="shared" si="1"/>
        <v>0</v>
      </c>
      <c r="Y32" s="186"/>
      <c r="Z32" s="186"/>
      <c r="AA32" s="156">
        <f t="shared" si="2"/>
        <v>0</v>
      </c>
      <c r="AB32" s="186"/>
      <c r="AC32" s="186"/>
      <c r="AD32" s="127"/>
      <c r="AE32" s="127"/>
      <c r="AF32" s="127"/>
      <c r="AG32" s="127"/>
    </row>
    <row r="33" spans="1:33" x14ac:dyDescent="0.25">
      <c r="A33" s="230" t="s">
        <v>110</v>
      </c>
      <c r="B33" s="232">
        <v>25</v>
      </c>
      <c r="C33" s="186"/>
      <c r="D33" s="190"/>
      <c r="E33" s="190"/>
      <c r="F33" s="156">
        <f t="shared" si="0"/>
        <v>0</v>
      </c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4"/>
      <c r="W33" s="183"/>
      <c r="X33" s="156">
        <f t="shared" si="1"/>
        <v>0</v>
      </c>
      <c r="Y33" s="183"/>
      <c r="Z33" s="183"/>
      <c r="AA33" s="156">
        <f t="shared" si="2"/>
        <v>0</v>
      </c>
      <c r="AB33" s="183"/>
      <c r="AC33" s="183"/>
      <c r="AD33" s="127"/>
      <c r="AE33" s="127"/>
      <c r="AF33" s="127"/>
      <c r="AG33" s="127"/>
    </row>
    <row r="34" spans="1:33" x14ac:dyDescent="0.25">
      <c r="A34" s="230" t="s">
        <v>112</v>
      </c>
      <c r="B34" s="232">
        <v>26</v>
      </c>
      <c r="C34" s="186"/>
      <c r="D34" s="190"/>
      <c r="E34" s="190"/>
      <c r="F34" s="156">
        <f t="shared" si="0"/>
        <v>0</v>
      </c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4"/>
      <c r="W34" s="183"/>
      <c r="X34" s="156">
        <f t="shared" si="1"/>
        <v>0</v>
      </c>
      <c r="Y34" s="183"/>
      <c r="Z34" s="183"/>
      <c r="AA34" s="156">
        <f t="shared" si="2"/>
        <v>0</v>
      </c>
      <c r="AB34" s="183"/>
      <c r="AC34" s="183"/>
      <c r="AD34" s="127"/>
      <c r="AE34" s="127"/>
      <c r="AF34" s="127"/>
      <c r="AG34" s="127"/>
    </row>
    <row r="35" spans="1:33" x14ac:dyDescent="0.25">
      <c r="A35" s="230" t="s">
        <v>114</v>
      </c>
      <c r="B35" s="232">
        <v>27</v>
      </c>
      <c r="C35" s="186"/>
      <c r="D35" s="190"/>
      <c r="E35" s="190"/>
      <c r="F35" s="156">
        <f t="shared" si="0"/>
        <v>0</v>
      </c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4"/>
      <c r="W35" s="183"/>
      <c r="X35" s="156">
        <f t="shared" si="1"/>
        <v>0</v>
      </c>
      <c r="Y35" s="183"/>
      <c r="Z35" s="183"/>
      <c r="AA35" s="156">
        <f t="shared" si="2"/>
        <v>0</v>
      </c>
      <c r="AB35" s="183"/>
      <c r="AC35" s="183"/>
      <c r="AD35" s="127"/>
      <c r="AE35" s="127"/>
      <c r="AF35" s="127"/>
      <c r="AG35" s="127"/>
    </row>
    <row r="36" spans="1:33" x14ac:dyDescent="0.25">
      <c r="A36" s="230" t="s">
        <v>116</v>
      </c>
      <c r="B36" s="232">
        <v>28</v>
      </c>
      <c r="C36" s="156">
        <f>IF(SUM(C37:C40)&gt;=1,1,0)</f>
        <v>0</v>
      </c>
      <c r="D36" s="156">
        <f>IF(SUM(D37:D40)&gt;=1,1,0)</f>
        <v>0</v>
      </c>
      <c r="E36" s="156"/>
      <c r="F36" s="156">
        <f t="shared" si="0"/>
        <v>0</v>
      </c>
      <c r="G36" s="156">
        <f>SUM(G37:G40)</f>
        <v>0</v>
      </c>
      <c r="H36" s="156">
        <f t="shared" ref="H36:AC36" si="5">SUM(H37:H40)</f>
        <v>0</v>
      </c>
      <c r="I36" s="156">
        <f t="shared" si="5"/>
        <v>0</v>
      </c>
      <c r="J36" s="156">
        <f t="shared" si="5"/>
        <v>0</v>
      </c>
      <c r="K36" s="156">
        <f t="shared" si="5"/>
        <v>0</v>
      </c>
      <c r="L36" s="156">
        <f t="shared" si="5"/>
        <v>0</v>
      </c>
      <c r="M36" s="156">
        <f t="shared" si="5"/>
        <v>0</v>
      </c>
      <c r="N36" s="156">
        <f t="shared" si="5"/>
        <v>0</v>
      </c>
      <c r="O36" s="156">
        <f t="shared" si="5"/>
        <v>0</v>
      </c>
      <c r="P36" s="156">
        <f t="shared" si="5"/>
        <v>0</v>
      </c>
      <c r="Q36" s="156">
        <f t="shared" si="5"/>
        <v>0</v>
      </c>
      <c r="R36" s="156">
        <f t="shared" si="5"/>
        <v>0</v>
      </c>
      <c r="S36" s="156">
        <f t="shared" si="5"/>
        <v>0</v>
      </c>
      <c r="T36" s="156">
        <f t="shared" si="5"/>
        <v>0</v>
      </c>
      <c r="U36" s="156">
        <f t="shared" si="5"/>
        <v>0</v>
      </c>
      <c r="V36" s="156">
        <f t="shared" si="5"/>
        <v>0</v>
      </c>
      <c r="W36" s="156">
        <f t="shared" si="5"/>
        <v>0</v>
      </c>
      <c r="X36" s="156">
        <f t="shared" si="5"/>
        <v>0</v>
      </c>
      <c r="Y36" s="156">
        <f t="shared" si="5"/>
        <v>0</v>
      </c>
      <c r="Z36" s="156">
        <f t="shared" si="5"/>
        <v>0</v>
      </c>
      <c r="AA36" s="156">
        <f t="shared" si="5"/>
        <v>0</v>
      </c>
      <c r="AB36" s="156">
        <f t="shared" si="5"/>
        <v>0</v>
      </c>
      <c r="AC36" s="156">
        <f t="shared" si="5"/>
        <v>0</v>
      </c>
      <c r="AD36" s="127"/>
      <c r="AE36" s="127"/>
      <c r="AF36" s="127"/>
      <c r="AG36" s="127"/>
    </row>
    <row r="37" spans="1:33" ht="21" x14ac:dyDescent="0.25">
      <c r="A37" s="233" t="s">
        <v>118</v>
      </c>
      <c r="B37" s="232">
        <v>29</v>
      </c>
      <c r="C37" s="186"/>
      <c r="D37" s="190"/>
      <c r="E37" s="190"/>
      <c r="F37" s="156">
        <f t="shared" si="0"/>
        <v>0</v>
      </c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4"/>
      <c r="W37" s="183"/>
      <c r="X37" s="156">
        <f t="shared" si="1"/>
        <v>0</v>
      </c>
      <c r="Y37" s="183"/>
      <c r="Z37" s="183"/>
      <c r="AA37" s="156">
        <f t="shared" si="2"/>
        <v>0</v>
      </c>
      <c r="AB37" s="183"/>
      <c r="AC37" s="183"/>
      <c r="AD37" s="127"/>
      <c r="AE37" s="127"/>
      <c r="AF37" s="127"/>
      <c r="AG37" s="127"/>
    </row>
    <row r="38" spans="1:33" x14ac:dyDescent="0.25">
      <c r="A38" s="233" t="s">
        <v>120</v>
      </c>
      <c r="B38" s="232">
        <v>30</v>
      </c>
      <c r="C38" s="186"/>
      <c r="D38" s="190"/>
      <c r="E38" s="190"/>
      <c r="F38" s="156">
        <f t="shared" si="0"/>
        <v>0</v>
      </c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4"/>
      <c r="W38" s="183"/>
      <c r="X38" s="156">
        <f t="shared" si="1"/>
        <v>0</v>
      </c>
      <c r="Y38" s="183"/>
      <c r="Z38" s="183"/>
      <c r="AA38" s="156">
        <f t="shared" si="2"/>
        <v>0</v>
      </c>
      <c r="AB38" s="183"/>
      <c r="AC38" s="183"/>
      <c r="AD38" s="127"/>
      <c r="AE38" s="127"/>
      <c r="AF38" s="127"/>
      <c r="AG38" s="127"/>
    </row>
    <row r="39" spans="1:33" x14ac:dyDescent="0.25">
      <c r="A39" s="233" t="s">
        <v>122</v>
      </c>
      <c r="B39" s="232">
        <v>31</v>
      </c>
      <c r="C39" s="186"/>
      <c r="D39" s="190"/>
      <c r="E39" s="190"/>
      <c r="F39" s="156">
        <f t="shared" si="0"/>
        <v>0</v>
      </c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4"/>
      <c r="W39" s="183"/>
      <c r="X39" s="156">
        <f t="shared" si="1"/>
        <v>0</v>
      </c>
      <c r="Y39" s="183"/>
      <c r="Z39" s="183"/>
      <c r="AA39" s="156">
        <f t="shared" si="2"/>
        <v>0</v>
      </c>
      <c r="AB39" s="183"/>
      <c r="AC39" s="183"/>
      <c r="AD39" s="127"/>
      <c r="AE39" s="127"/>
      <c r="AF39" s="127"/>
      <c r="AG39" s="127"/>
    </row>
    <row r="40" spans="1:33" x14ac:dyDescent="0.25">
      <c r="A40" s="233" t="s">
        <v>124</v>
      </c>
      <c r="B40" s="232">
        <v>32</v>
      </c>
      <c r="C40" s="186"/>
      <c r="D40" s="190"/>
      <c r="E40" s="190"/>
      <c r="F40" s="156">
        <f t="shared" si="0"/>
        <v>0</v>
      </c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4"/>
      <c r="W40" s="183"/>
      <c r="X40" s="156">
        <f t="shared" si="1"/>
        <v>0</v>
      </c>
      <c r="Y40" s="183"/>
      <c r="Z40" s="183"/>
      <c r="AA40" s="156">
        <f t="shared" si="2"/>
        <v>0</v>
      </c>
      <c r="AB40" s="183"/>
      <c r="AC40" s="183"/>
      <c r="AD40" s="127"/>
      <c r="AE40" s="127"/>
      <c r="AF40" s="127"/>
      <c r="AG40" s="127"/>
    </row>
    <row r="41" spans="1:33" x14ac:dyDescent="0.25">
      <c r="A41" s="230" t="s">
        <v>126</v>
      </c>
      <c r="B41" s="232">
        <v>33</v>
      </c>
      <c r="C41" s="186"/>
      <c r="D41" s="190"/>
      <c r="E41" s="190"/>
      <c r="F41" s="156">
        <f t="shared" si="0"/>
        <v>0</v>
      </c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4"/>
      <c r="W41" s="183"/>
      <c r="X41" s="156">
        <f t="shared" si="1"/>
        <v>0</v>
      </c>
      <c r="Y41" s="183"/>
      <c r="Z41" s="183"/>
      <c r="AA41" s="156">
        <f t="shared" si="2"/>
        <v>0</v>
      </c>
      <c r="AB41" s="183"/>
      <c r="AC41" s="183"/>
      <c r="AD41" s="127"/>
      <c r="AE41" s="127"/>
      <c r="AF41" s="127"/>
      <c r="AG41" s="127"/>
    </row>
    <row r="42" spans="1:33" x14ac:dyDescent="0.25">
      <c r="A42" s="230" t="s">
        <v>128</v>
      </c>
      <c r="B42" s="232">
        <v>34</v>
      </c>
      <c r="C42" s="186"/>
      <c r="D42" s="190"/>
      <c r="E42" s="190"/>
      <c r="F42" s="156">
        <f t="shared" si="0"/>
        <v>0</v>
      </c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4"/>
      <c r="W42" s="183"/>
      <c r="X42" s="156">
        <f t="shared" si="1"/>
        <v>0</v>
      </c>
      <c r="Y42" s="183"/>
      <c r="Z42" s="183"/>
      <c r="AA42" s="156">
        <f t="shared" si="2"/>
        <v>0</v>
      </c>
      <c r="AB42" s="183"/>
      <c r="AC42" s="183"/>
      <c r="AD42" s="127"/>
      <c r="AE42" s="127"/>
      <c r="AF42" s="127"/>
      <c r="AG42" s="127"/>
    </row>
    <row r="43" spans="1:33" x14ac:dyDescent="0.25">
      <c r="A43" s="230" t="s">
        <v>130</v>
      </c>
      <c r="B43" s="232">
        <v>35</v>
      </c>
      <c r="C43" s="186"/>
      <c r="D43" s="190"/>
      <c r="E43" s="190"/>
      <c r="F43" s="156">
        <f t="shared" si="0"/>
        <v>0</v>
      </c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4"/>
      <c r="W43" s="183"/>
      <c r="X43" s="156">
        <f t="shared" si="1"/>
        <v>0</v>
      </c>
      <c r="Y43" s="183"/>
      <c r="Z43" s="183"/>
      <c r="AA43" s="156">
        <f t="shared" si="2"/>
        <v>0</v>
      </c>
      <c r="AB43" s="183"/>
      <c r="AC43" s="183"/>
      <c r="AD43" s="127"/>
      <c r="AE43" s="127"/>
      <c r="AF43" s="127"/>
      <c r="AG43" s="127"/>
    </row>
    <row r="44" spans="1:33" x14ac:dyDescent="0.25">
      <c r="A44" s="230" t="s">
        <v>132</v>
      </c>
      <c r="B44" s="232">
        <v>36</v>
      </c>
      <c r="C44" s="156">
        <f>IF(SUM(C45:C46)&gt;=1,1,0)</f>
        <v>0</v>
      </c>
      <c r="D44" s="156">
        <f>IF(SUM(D45:D46)&gt;=1,1,0)</f>
        <v>0</v>
      </c>
      <c r="E44" s="156"/>
      <c r="F44" s="156">
        <f t="shared" si="0"/>
        <v>0</v>
      </c>
      <c r="G44" s="156">
        <f>SUM(G45:G46)</f>
        <v>0</v>
      </c>
      <c r="H44" s="156">
        <f t="shared" ref="H44:AC44" si="6">SUM(H45:H46)</f>
        <v>0</v>
      </c>
      <c r="I44" s="156">
        <f t="shared" si="6"/>
        <v>0</v>
      </c>
      <c r="J44" s="156">
        <f t="shared" si="6"/>
        <v>0</v>
      </c>
      <c r="K44" s="156">
        <f t="shared" si="6"/>
        <v>0</v>
      </c>
      <c r="L44" s="156">
        <f t="shared" si="6"/>
        <v>0</v>
      </c>
      <c r="M44" s="156">
        <f t="shared" si="6"/>
        <v>0</v>
      </c>
      <c r="N44" s="156">
        <f t="shared" si="6"/>
        <v>0</v>
      </c>
      <c r="O44" s="156">
        <f t="shared" si="6"/>
        <v>0</v>
      </c>
      <c r="P44" s="156">
        <f t="shared" si="6"/>
        <v>0</v>
      </c>
      <c r="Q44" s="156">
        <f t="shared" si="6"/>
        <v>0</v>
      </c>
      <c r="R44" s="156">
        <f t="shared" si="6"/>
        <v>0</v>
      </c>
      <c r="S44" s="156">
        <f t="shared" si="6"/>
        <v>0</v>
      </c>
      <c r="T44" s="156">
        <f t="shared" si="6"/>
        <v>0</v>
      </c>
      <c r="U44" s="156">
        <f t="shared" si="6"/>
        <v>0</v>
      </c>
      <c r="V44" s="156">
        <f t="shared" si="6"/>
        <v>0</v>
      </c>
      <c r="W44" s="156">
        <f t="shared" si="6"/>
        <v>0</v>
      </c>
      <c r="X44" s="156">
        <f t="shared" si="6"/>
        <v>0</v>
      </c>
      <c r="Y44" s="156">
        <f t="shared" si="6"/>
        <v>0</v>
      </c>
      <c r="Z44" s="156">
        <f t="shared" si="6"/>
        <v>0</v>
      </c>
      <c r="AA44" s="156">
        <f t="shared" si="6"/>
        <v>0</v>
      </c>
      <c r="AB44" s="156">
        <f t="shared" si="6"/>
        <v>0</v>
      </c>
      <c r="AC44" s="156">
        <f t="shared" si="6"/>
        <v>0</v>
      </c>
      <c r="AD44" s="127"/>
      <c r="AE44" s="127"/>
      <c r="AF44" s="127"/>
      <c r="AG44" s="127"/>
    </row>
    <row r="45" spans="1:33" ht="21" x14ac:dyDescent="0.25">
      <c r="A45" s="233" t="s">
        <v>134</v>
      </c>
      <c r="B45" s="232">
        <v>37</v>
      </c>
      <c r="C45" s="186"/>
      <c r="D45" s="190"/>
      <c r="E45" s="190"/>
      <c r="F45" s="156">
        <f t="shared" si="0"/>
        <v>0</v>
      </c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4"/>
      <c r="W45" s="183"/>
      <c r="X45" s="156">
        <f t="shared" si="1"/>
        <v>0</v>
      </c>
      <c r="Y45" s="183"/>
      <c r="Z45" s="183"/>
      <c r="AA45" s="156">
        <f t="shared" si="2"/>
        <v>0</v>
      </c>
      <c r="AB45" s="183"/>
      <c r="AC45" s="183"/>
      <c r="AD45" s="127"/>
      <c r="AE45" s="127"/>
      <c r="AF45" s="127"/>
      <c r="AG45" s="127"/>
    </row>
    <row r="46" spans="1:33" x14ac:dyDescent="0.25">
      <c r="A46" s="233" t="s">
        <v>136</v>
      </c>
      <c r="B46" s="232">
        <v>38</v>
      </c>
      <c r="C46" s="186"/>
      <c r="D46" s="190"/>
      <c r="E46" s="190"/>
      <c r="F46" s="156">
        <f t="shared" si="0"/>
        <v>0</v>
      </c>
      <c r="G46" s="183"/>
      <c r="H46" s="183"/>
      <c r="I46" s="183"/>
      <c r="J46" s="183"/>
      <c r="K46" s="183"/>
      <c r="L46" s="183"/>
      <c r="M46" s="183"/>
      <c r="N46" s="183"/>
      <c r="O46" s="183"/>
      <c r="P46" s="183">
        <f>SUM(G46:K46)</f>
        <v>0</v>
      </c>
      <c r="Q46" s="183"/>
      <c r="R46" s="183"/>
      <c r="S46" s="183"/>
      <c r="T46" s="183"/>
      <c r="U46" s="183"/>
      <c r="V46" s="184"/>
      <c r="W46" s="183"/>
      <c r="X46" s="156">
        <f t="shared" si="1"/>
        <v>0</v>
      </c>
      <c r="Y46" s="183"/>
      <c r="Z46" s="183"/>
      <c r="AA46" s="156">
        <f t="shared" si="2"/>
        <v>0</v>
      </c>
      <c r="AB46" s="183"/>
      <c r="AC46" s="183"/>
      <c r="AD46" s="127"/>
      <c r="AE46" s="127"/>
      <c r="AF46" s="127"/>
      <c r="AG46" s="127"/>
    </row>
    <row r="47" spans="1:33" x14ac:dyDescent="0.25">
      <c r="A47" s="230" t="s">
        <v>138</v>
      </c>
      <c r="B47" s="232">
        <v>39</v>
      </c>
      <c r="C47" s="186"/>
      <c r="D47" s="190"/>
      <c r="E47" s="190"/>
      <c r="F47" s="156">
        <f t="shared" si="0"/>
        <v>0</v>
      </c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4"/>
      <c r="W47" s="183"/>
      <c r="X47" s="156">
        <f t="shared" si="1"/>
        <v>0</v>
      </c>
      <c r="Y47" s="183"/>
      <c r="Z47" s="183"/>
      <c r="AA47" s="156">
        <f t="shared" si="2"/>
        <v>0</v>
      </c>
      <c r="AB47" s="183"/>
      <c r="AC47" s="183"/>
      <c r="AD47" s="127"/>
      <c r="AE47" s="127"/>
      <c r="AF47" s="127"/>
      <c r="AG47" s="127"/>
    </row>
    <row r="48" spans="1:33" x14ac:dyDescent="0.25">
      <c r="A48" s="230" t="s">
        <v>140</v>
      </c>
      <c r="B48" s="232">
        <v>40</v>
      </c>
      <c r="C48" s="186"/>
      <c r="D48" s="190"/>
      <c r="E48" s="190"/>
      <c r="F48" s="156">
        <f t="shared" si="0"/>
        <v>0</v>
      </c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4"/>
      <c r="W48" s="183"/>
      <c r="X48" s="156">
        <f t="shared" si="1"/>
        <v>0</v>
      </c>
      <c r="Y48" s="183"/>
      <c r="Z48" s="183"/>
      <c r="AA48" s="156">
        <f t="shared" si="2"/>
        <v>0</v>
      </c>
      <c r="AB48" s="183"/>
      <c r="AC48" s="183"/>
      <c r="AD48" s="127"/>
      <c r="AE48" s="127"/>
      <c r="AF48" s="127"/>
      <c r="AG48" s="127"/>
    </row>
    <row r="49" spans="1:33" x14ac:dyDescent="0.25">
      <c r="A49" s="230" t="s">
        <v>142</v>
      </c>
      <c r="B49" s="232">
        <v>41</v>
      </c>
      <c r="C49" s="186"/>
      <c r="D49" s="190"/>
      <c r="E49" s="190"/>
      <c r="F49" s="156">
        <f t="shared" si="0"/>
        <v>0</v>
      </c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4"/>
      <c r="W49" s="183"/>
      <c r="X49" s="156">
        <f t="shared" si="1"/>
        <v>0</v>
      </c>
      <c r="Y49" s="183"/>
      <c r="Z49" s="183"/>
      <c r="AA49" s="156">
        <f t="shared" si="2"/>
        <v>0</v>
      </c>
      <c r="AB49" s="183"/>
      <c r="AC49" s="183"/>
      <c r="AD49" s="127"/>
      <c r="AE49" s="127"/>
      <c r="AF49" s="127"/>
      <c r="AG49" s="127"/>
    </row>
    <row r="50" spans="1:33" x14ac:dyDescent="0.25">
      <c r="A50" s="230" t="s">
        <v>144</v>
      </c>
      <c r="B50" s="232">
        <v>42</v>
      </c>
      <c r="C50" s="186"/>
      <c r="D50" s="190"/>
      <c r="E50" s="190"/>
      <c r="F50" s="156">
        <f t="shared" si="0"/>
        <v>0</v>
      </c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4"/>
      <c r="W50" s="183"/>
      <c r="X50" s="156">
        <f t="shared" si="1"/>
        <v>0</v>
      </c>
      <c r="Y50" s="183"/>
      <c r="Z50" s="183"/>
      <c r="AA50" s="156">
        <f t="shared" si="2"/>
        <v>0</v>
      </c>
      <c r="AB50" s="183"/>
      <c r="AC50" s="183"/>
      <c r="AD50" s="127"/>
      <c r="AE50" s="127"/>
      <c r="AF50" s="127"/>
      <c r="AG50" s="127"/>
    </row>
    <row r="51" spans="1:33" x14ac:dyDescent="0.25">
      <c r="A51" s="230" t="s">
        <v>146</v>
      </c>
      <c r="B51" s="232">
        <v>43</v>
      </c>
      <c r="C51" s="186"/>
      <c r="D51" s="190"/>
      <c r="E51" s="190"/>
      <c r="F51" s="156">
        <f t="shared" si="0"/>
        <v>0</v>
      </c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4"/>
      <c r="W51" s="183"/>
      <c r="X51" s="156">
        <f t="shared" si="1"/>
        <v>0</v>
      </c>
      <c r="Y51" s="183"/>
      <c r="Z51" s="183"/>
      <c r="AA51" s="156">
        <f t="shared" si="2"/>
        <v>0</v>
      </c>
      <c r="AB51" s="183"/>
      <c r="AC51" s="183"/>
      <c r="AD51" s="127"/>
      <c r="AE51" s="127"/>
      <c r="AF51" s="127"/>
      <c r="AG51" s="127"/>
    </row>
    <row r="52" spans="1:33" x14ac:dyDescent="0.25">
      <c r="A52" s="230" t="s">
        <v>148</v>
      </c>
      <c r="B52" s="232">
        <v>44</v>
      </c>
      <c r="C52" s="156">
        <f>IF(SUM(C53:C56)&gt;=1,1,0)</f>
        <v>1</v>
      </c>
      <c r="D52" s="156">
        <f>IF(SUM(D53:D56)&gt;=1,1,0)</f>
        <v>0</v>
      </c>
      <c r="E52" s="156"/>
      <c r="F52" s="156">
        <f t="shared" si="0"/>
        <v>80</v>
      </c>
      <c r="G52" s="156">
        <f>SUM(G53:G56)</f>
        <v>0</v>
      </c>
      <c r="H52" s="156">
        <f t="shared" ref="H52:AC52" si="7">SUM(H53:H56)</f>
        <v>48</v>
      </c>
      <c r="I52" s="156">
        <f t="shared" si="7"/>
        <v>32</v>
      </c>
      <c r="J52" s="156">
        <f t="shared" si="7"/>
        <v>0</v>
      </c>
      <c r="K52" s="156">
        <f t="shared" si="7"/>
        <v>0</v>
      </c>
      <c r="L52" s="156">
        <f t="shared" si="7"/>
        <v>0</v>
      </c>
      <c r="M52" s="156">
        <f t="shared" si="7"/>
        <v>80</v>
      </c>
      <c r="N52" s="156">
        <f t="shared" si="7"/>
        <v>0</v>
      </c>
      <c r="O52" s="156">
        <f t="shared" si="7"/>
        <v>0</v>
      </c>
      <c r="P52" s="156">
        <f t="shared" si="7"/>
        <v>0</v>
      </c>
      <c r="Q52" s="156">
        <f t="shared" si="7"/>
        <v>0</v>
      </c>
      <c r="R52" s="156">
        <f t="shared" si="7"/>
        <v>0</v>
      </c>
      <c r="S52" s="156">
        <f t="shared" si="7"/>
        <v>0</v>
      </c>
      <c r="T52" s="156">
        <f t="shared" si="7"/>
        <v>0</v>
      </c>
      <c r="U52" s="156">
        <f t="shared" si="7"/>
        <v>0</v>
      </c>
      <c r="V52" s="156">
        <f t="shared" si="7"/>
        <v>0</v>
      </c>
      <c r="W52" s="156">
        <f t="shared" si="7"/>
        <v>0</v>
      </c>
      <c r="X52" s="156">
        <f t="shared" si="7"/>
        <v>0</v>
      </c>
      <c r="Y52" s="156">
        <f t="shared" si="7"/>
        <v>0</v>
      </c>
      <c r="Z52" s="156">
        <f t="shared" si="7"/>
        <v>0</v>
      </c>
      <c r="AA52" s="156">
        <f t="shared" si="7"/>
        <v>0</v>
      </c>
      <c r="AB52" s="156">
        <f t="shared" si="7"/>
        <v>0</v>
      </c>
      <c r="AC52" s="156">
        <f t="shared" si="7"/>
        <v>0</v>
      </c>
      <c r="AD52" s="127"/>
      <c r="AE52" s="127"/>
      <c r="AF52" s="127"/>
      <c r="AG52" s="127"/>
    </row>
    <row r="53" spans="1:33" ht="21" x14ac:dyDescent="0.25">
      <c r="A53" s="233" t="s">
        <v>150</v>
      </c>
      <c r="B53" s="232">
        <v>45</v>
      </c>
      <c r="C53" s="186">
        <v>1</v>
      </c>
      <c r="D53" s="190"/>
      <c r="E53" s="190"/>
      <c r="F53" s="156">
        <f t="shared" si="0"/>
        <v>80</v>
      </c>
      <c r="G53" s="183"/>
      <c r="H53" s="183">
        <v>48</v>
      </c>
      <c r="I53" s="183">
        <v>32</v>
      </c>
      <c r="J53" s="183"/>
      <c r="K53" s="183"/>
      <c r="L53" s="183"/>
      <c r="M53" s="183">
        <v>80</v>
      </c>
      <c r="N53" s="183"/>
      <c r="O53" s="183"/>
      <c r="P53" s="183"/>
      <c r="Q53" s="183"/>
      <c r="R53" s="183"/>
      <c r="S53" s="183"/>
      <c r="T53" s="183"/>
      <c r="U53" s="183"/>
      <c r="V53" s="187"/>
      <c r="W53" s="186"/>
      <c r="X53" s="156">
        <f t="shared" si="1"/>
        <v>0</v>
      </c>
      <c r="Y53" s="186"/>
      <c r="Z53" s="186"/>
      <c r="AA53" s="156">
        <f t="shared" si="2"/>
        <v>0</v>
      </c>
      <c r="AB53" s="186"/>
      <c r="AC53" s="186"/>
      <c r="AD53" s="127"/>
      <c r="AE53" s="127"/>
      <c r="AF53" s="127"/>
      <c r="AG53" s="127"/>
    </row>
    <row r="54" spans="1:33" x14ac:dyDescent="0.25">
      <c r="A54" s="233" t="s">
        <v>152</v>
      </c>
      <c r="B54" s="232">
        <v>46</v>
      </c>
      <c r="C54" s="186"/>
      <c r="D54" s="190"/>
      <c r="E54" s="190"/>
      <c r="F54" s="156">
        <f t="shared" si="0"/>
        <v>0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3">
        <f>SUM(G54:K54)</f>
        <v>0</v>
      </c>
      <c r="Q54" s="183"/>
      <c r="R54" s="183"/>
      <c r="S54" s="183"/>
      <c r="T54" s="183"/>
      <c r="U54" s="183"/>
      <c r="V54" s="184"/>
      <c r="W54" s="183"/>
      <c r="X54" s="156">
        <f t="shared" si="1"/>
        <v>0</v>
      </c>
      <c r="Y54" s="183"/>
      <c r="Z54" s="183"/>
      <c r="AA54" s="156">
        <f t="shared" si="2"/>
        <v>0</v>
      </c>
      <c r="AB54" s="183"/>
      <c r="AC54" s="183"/>
      <c r="AD54" s="127"/>
      <c r="AE54" s="127"/>
      <c r="AF54" s="127"/>
      <c r="AG54" s="127"/>
    </row>
    <row r="55" spans="1:33" x14ac:dyDescent="0.25">
      <c r="A55" s="233" t="s">
        <v>154</v>
      </c>
      <c r="B55" s="232">
        <v>47</v>
      </c>
      <c r="C55" s="186"/>
      <c r="D55" s="190"/>
      <c r="E55" s="190"/>
      <c r="F55" s="156">
        <f t="shared" si="0"/>
        <v>0</v>
      </c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4"/>
      <c r="W55" s="183"/>
      <c r="X55" s="156">
        <f t="shared" si="1"/>
        <v>0</v>
      </c>
      <c r="Y55" s="183"/>
      <c r="Z55" s="183"/>
      <c r="AA55" s="156">
        <f t="shared" si="2"/>
        <v>0</v>
      </c>
      <c r="AB55" s="183"/>
      <c r="AC55" s="183"/>
      <c r="AD55" s="127"/>
      <c r="AE55" s="127"/>
      <c r="AF55" s="127"/>
      <c r="AG55" s="127"/>
    </row>
    <row r="56" spans="1:33" x14ac:dyDescent="0.25">
      <c r="A56" s="233" t="s">
        <v>156</v>
      </c>
      <c r="B56" s="232">
        <v>48</v>
      </c>
      <c r="C56" s="186"/>
      <c r="D56" s="190"/>
      <c r="E56" s="190"/>
      <c r="F56" s="156">
        <f t="shared" si="0"/>
        <v>0</v>
      </c>
      <c r="G56" s="183"/>
      <c r="H56" s="183"/>
      <c r="I56" s="183"/>
      <c r="J56" s="183"/>
      <c r="K56" s="183"/>
      <c r="L56" s="183"/>
      <c r="M56" s="183"/>
      <c r="N56" s="183"/>
      <c r="O56" s="183"/>
      <c r="P56" s="183">
        <f>SUM(G56:K56)</f>
        <v>0</v>
      </c>
      <c r="Q56" s="183"/>
      <c r="R56" s="183"/>
      <c r="S56" s="183"/>
      <c r="T56" s="183"/>
      <c r="U56" s="183"/>
      <c r="V56" s="184"/>
      <c r="W56" s="183"/>
      <c r="X56" s="156">
        <f t="shared" si="1"/>
        <v>0</v>
      </c>
      <c r="Y56" s="183"/>
      <c r="Z56" s="183"/>
      <c r="AA56" s="156">
        <f t="shared" si="2"/>
        <v>0</v>
      </c>
      <c r="AB56" s="183"/>
      <c r="AC56" s="183"/>
      <c r="AD56" s="127"/>
      <c r="AE56" s="127"/>
      <c r="AF56" s="127"/>
      <c r="AG56" s="127"/>
    </row>
    <row r="57" spans="1:33" x14ac:dyDescent="0.25">
      <c r="A57" s="230" t="s">
        <v>158</v>
      </c>
      <c r="B57" s="232">
        <v>49</v>
      </c>
      <c r="C57" s="186"/>
      <c r="D57" s="190"/>
      <c r="E57" s="190"/>
      <c r="F57" s="156">
        <f t="shared" si="0"/>
        <v>0</v>
      </c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4"/>
      <c r="W57" s="183"/>
      <c r="X57" s="156">
        <f t="shared" si="1"/>
        <v>0</v>
      </c>
      <c r="Y57" s="183"/>
      <c r="Z57" s="183"/>
      <c r="AA57" s="156">
        <f t="shared" si="2"/>
        <v>0</v>
      </c>
      <c r="AB57" s="183"/>
      <c r="AC57" s="183"/>
      <c r="AD57" s="127"/>
      <c r="AE57" s="127"/>
      <c r="AF57" s="127"/>
      <c r="AG57" s="127"/>
    </row>
    <row r="58" spans="1:33" x14ac:dyDescent="0.25">
      <c r="A58" s="230" t="s">
        <v>160</v>
      </c>
      <c r="B58" s="232">
        <v>50</v>
      </c>
      <c r="C58" s="186"/>
      <c r="D58" s="190"/>
      <c r="E58" s="190"/>
      <c r="F58" s="156">
        <f t="shared" si="0"/>
        <v>0</v>
      </c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4"/>
      <c r="W58" s="183"/>
      <c r="X58" s="156">
        <f t="shared" si="1"/>
        <v>0</v>
      </c>
      <c r="Y58" s="183"/>
      <c r="Z58" s="183"/>
      <c r="AA58" s="156">
        <f t="shared" si="2"/>
        <v>0</v>
      </c>
      <c r="AB58" s="183"/>
      <c r="AC58" s="183"/>
      <c r="AD58" s="127"/>
      <c r="AE58" s="127"/>
      <c r="AF58" s="127"/>
      <c r="AG58" s="127"/>
    </row>
    <row r="59" spans="1:33" x14ac:dyDescent="0.25">
      <c r="A59" s="230" t="s">
        <v>162</v>
      </c>
      <c r="B59" s="232">
        <v>51</v>
      </c>
      <c r="C59" s="156">
        <f>IF(SUM(C60:C62)&gt;=1,1,0)</f>
        <v>0</v>
      </c>
      <c r="D59" s="156">
        <f>IF(SUM(D60:D62)&gt;=1,1,0)</f>
        <v>0</v>
      </c>
      <c r="E59" s="156"/>
      <c r="F59" s="156">
        <f t="shared" si="0"/>
        <v>0</v>
      </c>
      <c r="G59" s="156">
        <f>SUM(G60:G62)</f>
        <v>0</v>
      </c>
      <c r="H59" s="156">
        <f t="shared" ref="H59:AC59" si="8">SUM(H60:H62)</f>
        <v>0</v>
      </c>
      <c r="I59" s="156">
        <f t="shared" si="8"/>
        <v>0</v>
      </c>
      <c r="J59" s="156">
        <f t="shared" si="8"/>
        <v>0</v>
      </c>
      <c r="K59" s="156">
        <f t="shared" si="8"/>
        <v>0</v>
      </c>
      <c r="L59" s="156">
        <f t="shared" si="8"/>
        <v>0</v>
      </c>
      <c r="M59" s="156">
        <f t="shared" si="8"/>
        <v>0</v>
      </c>
      <c r="N59" s="156">
        <f t="shared" si="8"/>
        <v>0</v>
      </c>
      <c r="O59" s="156">
        <f t="shared" si="8"/>
        <v>0</v>
      </c>
      <c r="P59" s="156">
        <f t="shared" si="8"/>
        <v>0</v>
      </c>
      <c r="Q59" s="156">
        <f t="shared" si="8"/>
        <v>0</v>
      </c>
      <c r="R59" s="156">
        <f t="shared" si="8"/>
        <v>0</v>
      </c>
      <c r="S59" s="156">
        <f t="shared" si="8"/>
        <v>0</v>
      </c>
      <c r="T59" s="156">
        <f t="shared" si="8"/>
        <v>0</v>
      </c>
      <c r="U59" s="156">
        <f t="shared" si="8"/>
        <v>0</v>
      </c>
      <c r="V59" s="156">
        <f t="shared" si="8"/>
        <v>0</v>
      </c>
      <c r="W59" s="156">
        <f t="shared" si="8"/>
        <v>0</v>
      </c>
      <c r="X59" s="156">
        <f t="shared" si="8"/>
        <v>0</v>
      </c>
      <c r="Y59" s="156">
        <f t="shared" si="8"/>
        <v>0</v>
      </c>
      <c r="Z59" s="156">
        <f t="shared" si="8"/>
        <v>0</v>
      </c>
      <c r="AA59" s="156">
        <f t="shared" si="8"/>
        <v>0</v>
      </c>
      <c r="AB59" s="156">
        <f t="shared" si="8"/>
        <v>0</v>
      </c>
      <c r="AC59" s="156">
        <f t="shared" si="8"/>
        <v>0</v>
      </c>
      <c r="AD59" s="127"/>
      <c r="AE59" s="127"/>
      <c r="AF59" s="127"/>
      <c r="AG59" s="127"/>
    </row>
    <row r="60" spans="1:33" ht="21" x14ac:dyDescent="0.25">
      <c r="A60" s="233" t="s">
        <v>164</v>
      </c>
      <c r="B60" s="232">
        <v>52</v>
      </c>
      <c r="C60" s="186"/>
      <c r="D60" s="190"/>
      <c r="E60" s="190"/>
      <c r="F60" s="156">
        <f t="shared" si="0"/>
        <v>0</v>
      </c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4"/>
      <c r="W60" s="183"/>
      <c r="X60" s="156">
        <f t="shared" si="1"/>
        <v>0</v>
      </c>
      <c r="Y60" s="183"/>
      <c r="Z60" s="183"/>
      <c r="AA60" s="156">
        <f t="shared" si="2"/>
        <v>0</v>
      </c>
      <c r="AB60" s="183"/>
      <c r="AC60" s="183"/>
      <c r="AD60" s="127"/>
      <c r="AE60" s="127"/>
      <c r="AF60" s="127"/>
      <c r="AG60" s="127"/>
    </row>
    <row r="61" spans="1:33" x14ac:dyDescent="0.25">
      <c r="A61" s="233" t="s">
        <v>166</v>
      </c>
      <c r="B61" s="232">
        <v>53</v>
      </c>
      <c r="C61" s="186"/>
      <c r="D61" s="183"/>
      <c r="E61" s="183"/>
      <c r="F61" s="156">
        <f t="shared" si="0"/>
        <v>0</v>
      </c>
      <c r="G61" s="183"/>
      <c r="H61" s="183"/>
      <c r="I61" s="183"/>
      <c r="J61" s="183"/>
      <c r="K61" s="183"/>
      <c r="L61" s="183"/>
      <c r="M61" s="183"/>
      <c r="N61" s="183"/>
      <c r="O61" s="183"/>
      <c r="P61" s="183">
        <f>SUM(G61:K61)</f>
        <v>0</v>
      </c>
      <c r="Q61" s="183"/>
      <c r="R61" s="183"/>
      <c r="S61" s="183"/>
      <c r="T61" s="183"/>
      <c r="U61" s="183"/>
      <c r="V61" s="183"/>
      <c r="W61" s="183"/>
      <c r="X61" s="156">
        <f t="shared" si="1"/>
        <v>0</v>
      </c>
      <c r="Y61" s="183"/>
      <c r="Z61" s="183"/>
      <c r="AA61" s="156">
        <f t="shared" si="2"/>
        <v>0</v>
      </c>
      <c r="AB61" s="183"/>
      <c r="AC61" s="183"/>
      <c r="AD61" s="127"/>
      <c r="AE61" s="127"/>
      <c r="AF61" s="127"/>
      <c r="AG61" s="127"/>
    </row>
    <row r="62" spans="1:33" x14ac:dyDescent="0.25">
      <c r="A62" s="233" t="s">
        <v>168</v>
      </c>
      <c r="B62" s="232">
        <v>54</v>
      </c>
      <c r="C62" s="186"/>
      <c r="D62" s="183"/>
      <c r="E62" s="183"/>
      <c r="F62" s="156">
        <f t="shared" si="0"/>
        <v>0</v>
      </c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56">
        <f t="shared" si="1"/>
        <v>0</v>
      </c>
      <c r="Y62" s="183"/>
      <c r="Z62" s="183"/>
      <c r="AA62" s="156">
        <f t="shared" si="2"/>
        <v>0</v>
      </c>
      <c r="AB62" s="183"/>
      <c r="AC62" s="183"/>
      <c r="AD62" s="127"/>
      <c r="AE62" s="127"/>
      <c r="AF62" s="127"/>
      <c r="AG62" s="127"/>
    </row>
    <row r="63" spans="1:33" x14ac:dyDescent="0.25">
      <c r="A63" s="230" t="s">
        <v>170</v>
      </c>
      <c r="B63" s="232">
        <v>55</v>
      </c>
      <c r="C63" s="186"/>
      <c r="D63" s="190"/>
      <c r="E63" s="190"/>
      <c r="F63" s="156">
        <f t="shared" si="0"/>
        <v>0</v>
      </c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4"/>
      <c r="W63" s="183"/>
      <c r="X63" s="156">
        <f t="shared" si="1"/>
        <v>0</v>
      </c>
      <c r="Y63" s="183"/>
      <c r="Z63" s="183"/>
      <c r="AA63" s="156">
        <f t="shared" si="2"/>
        <v>0</v>
      </c>
      <c r="AB63" s="183"/>
      <c r="AC63" s="183"/>
      <c r="AD63" s="127"/>
      <c r="AE63" s="127"/>
      <c r="AF63" s="127"/>
      <c r="AG63" s="127"/>
    </row>
    <row r="64" spans="1:33" x14ac:dyDescent="0.25">
      <c r="A64" s="230" t="s">
        <v>172</v>
      </c>
      <c r="B64" s="232">
        <v>56</v>
      </c>
      <c r="C64" s="186"/>
      <c r="D64" s="190"/>
      <c r="E64" s="190"/>
      <c r="F64" s="156">
        <f t="shared" si="0"/>
        <v>0</v>
      </c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4"/>
      <c r="W64" s="183"/>
      <c r="X64" s="156">
        <f t="shared" si="1"/>
        <v>0</v>
      </c>
      <c r="Y64" s="183"/>
      <c r="Z64" s="183"/>
      <c r="AA64" s="156">
        <f t="shared" si="2"/>
        <v>0</v>
      </c>
      <c r="AB64" s="183"/>
      <c r="AC64" s="183"/>
      <c r="AD64" s="127"/>
      <c r="AE64" s="127"/>
      <c r="AF64" s="127"/>
      <c r="AG64" s="127"/>
    </row>
    <row r="65" spans="1:33" x14ac:dyDescent="0.25">
      <c r="A65" s="230" t="s">
        <v>174</v>
      </c>
      <c r="B65" s="232">
        <v>57</v>
      </c>
      <c r="C65" s="186"/>
      <c r="D65" s="190"/>
      <c r="E65" s="190"/>
      <c r="F65" s="156">
        <f t="shared" si="0"/>
        <v>0</v>
      </c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4"/>
      <c r="W65" s="183"/>
      <c r="X65" s="156">
        <f t="shared" si="1"/>
        <v>0</v>
      </c>
      <c r="Y65" s="183"/>
      <c r="Z65" s="183"/>
      <c r="AA65" s="156">
        <f t="shared" si="2"/>
        <v>0</v>
      </c>
      <c r="AB65" s="183"/>
      <c r="AC65" s="183"/>
      <c r="AD65" s="127"/>
      <c r="AE65" s="127"/>
      <c r="AF65" s="127"/>
      <c r="AG65" s="127"/>
    </row>
    <row r="66" spans="1:33" x14ac:dyDescent="0.25">
      <c r="A66" s="230" t="s">
        <v>176</v>
      </c>
      <c r="B66" s="232">
        <v>58</v>
      </c>
      <c r="C66" s="186"/>
      <c r="D66" s="190"/>
      <c r="E66" s="190"/>
      <c r="F66" s="156">
        <f t="shared" si="0"/>
        <v>0</v>
      </c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4"/>
      <c r="W66" s="183"/>
      <c r="X66" s="156">
        <f t="shared" si="1"/>
        <v>0</v>
      </c>
      <c r="Y66" s="183"/>
      <c r="Z66" s="183"/>
      <c r="AA66" s="156">
        <f t="shared" si="2"/>
        <v>0</v>
      </c>
      <c r="AB66" s="183"/>
      <c r="AC66" s="183"/>
      <c r="AD66" s="127"/>
      <c r="AE66" s="127"/>
      <c r="AF66" s="127"/>
      <c r="AG66" s="127"/>
    </row>
    <row r="67" spans="1:33" x14ac:dyDescent="0.25">
      <c r="A67" s="230" t="s">
        <v>178</v>
      </c>
      <c r="B67" s="232">
        <v>59</v>
      </c>
      <c r="C67" s="186"/>
      <c r="D67" s="190"/>
      <c r="E67" s="190"/>
      <c r="F67" s="156">
        <f t="shared" si="0"/>
        <v>0</v>
      </c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4"/>
      <c r="W67" s="183"/>
      <c r="X67" s="156">
        <f t="shared" si="1"/>
        <v>0</v>
      </c>
      <c r="Y67" s="183"/>
      <c r="Z67" s="183"/>
      <c r="AA67" s="156">
        <f t="shared" si="2"/>
        <v>0</v>
      </c>
      <c r="AB67" s="183"/>
      <c r="AC67" s="183"/>
      <c r="AD67" s="127"/>
      <c r="AE67" s="127"/>
      <c r="AF67" s="127"/>
      <c r="AG67" s="127"/>
    </row>
    <row r="68" spans="1:33" x14ac:dyDescent="0.25">
      <c r="A68" s="230" t="s">
        <v>180</v>
      </c>
      <c r="B68" s="232">
        <v>60</v>
      </c>
      <c r="C68" s="186"/>
      <c r="D68" s="190"/>
      <c r="E68" s="190"/>
      <c r="F68" s="156">
        <f t="shared" si="0"/>
        <v>0</v>
      </c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4"/>
      <c r="W68" s="183"/>
      <c r="X68" s="156">
        <f t="shared" si="1"/>
        <v>0</v>
      </c>
      <c r="Y68" s="183"/>
      <c r="Z68" s="183"/>
      <c r="AA68" s="156">
        <f t="shared" si="2"/>
        <v>0</v>
      </c>
      <c r="AB68" s="183"/>
      <c r="AC68" s="183"/>
      <c r="AD68" s="127"/>
      <c r="AE68" s="127"/>
      <c r="AF68" s="127"/>
      <c r="AG68" s="127"/>
    </row>
    <row r="69" spans="1:33" x14ac:dyDescent="0.25">
      <c r="A69" s="230" t="s">
        <v>182</v>
      </c>
      <c r="B69" s="232">
        <v>61</v>
      </c>
      <c r="C69" s="186"/>
      <c r="D69" s="190"/>
      <c r="E69" s="190"/>
      <c r="F69" s="156">
        <f t="shared" si="0"/>
        <v>0</v>
      </c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4"/>
      <c r="W69" s="183"/>
      <c r="X69" s="156">
        <f t="shared" si="1"/>
        <v>0</v>
      </c>
      <c r="Y69" s="183"/>
      <c r="Z69" s="183"/>
      <c r="AA69" s="156">
        <f t="shared" si="2"/>
        <v>0</v>
      </c>
      <c r="AB69" s="183"/>
      <c r="AC69" s="183"/>
      <c r="AD69" s="127"/>
      <c r="AE69" s="127"/>
      <c r="AF69" s="127"/>
      <c r="AG69" s="127"/>
    </row>
    <row r="70" spans="1:33" x14ac:dyDescent="0.25">
      <c r="A70" s="230" t="s">
        <v>184</v>
      </c>
      <c r="B70" s="232">
        <v>62</v>
      </c>
      <c r="C70" s="186"/>
      <c r="D70" s="190"/>
      <c r="E70" s="190"/>
      <c r="F70" s="156">
        <f t="shared" si="0"/>
        <v>0</v>
      </c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4"/>
      <c r="W70" s="183"/>
      <c r="X70" s="156">
        <f t="shared" si="1"/>
        <v>0</v>
      </c>
      <c r="Y70" s="183"/>
      <c r="Z70" s="183"/>
      <c r="AA70" s="156">
        <f t="shared" si="2"/>
        <v>0</v>
      </c>
      <c r="AB70" s="183"/>
      <c r="AC70" s="183"/>
      <c r="AD70" s="127"/>
      <c r="AE70" s="127"/>
      <c r="AF70" s="127"/>
      <c r="AG70" s="127"/>
    </row>
    <row r="71" spans="1:33" x14ac:dyDescent="0.25">
      <c r="A71" s="230" t="s">
        <v>186</v>
      </c>
      <c r="B71" s="232">
        <v>63</v>
      </c>
      <c r="C71" s="186"/>
      <c r="D71" s="190"/>
      <c r="E71" s="190"/>
      <c r="F71" s="156">
        <f t="shared" si="0"/>
        <v>0</v>
      </c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4"/>
      <c r="W71" s="183"/>
      <c r="X71" s="156">
        <f t="shared" si="1"/>
        <v>0</v>
      </c>
      <c r="Y71" s="183"/>
      <c r="Z71" s="183"/>
      <c r="AA71" s="156">
        <f t="shared" si="2"/>
        <v>0</v>
      </c>
      <c r="AB71" s="183"/>
      <c r="AC71" s="183"/>
      <c r="AD71" s="127"/>
      <c r="AE71" s="127"/>
      <c r="AF71" s="127"/>
      <c r="AG71" s="127"/>
    </row>
    <row r="72" spans="1:33" x14ac:dyDescent="0.25">
      <c r="A72" s="230" t="s">
        <v>188</v>
      </c>
      <c r="B72" s="232">
        <v>64</v>
      </c>
      <c r="C72" s="186"/>
      <c r="D72" s="190"/>
      <c r="E72" s="190"/>
      <c r="F72" s="156">
        <f t="shared" si="0"/>
        <v>0</v>
      </c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4"/>
      <c r="W72" s="183"/>
      <c r="X72" s="156">
        <f t="shared" si="1"/>
        <v>0</v>
      </c>
      <c r="Y72" s="183"/>
      <c r="Z72" s="183"/>
      <c r="AA72" s="156">
        <f t="shared" si="2"/>
        <v>0</v>
      </c>
      <c r="AB72" s="183"/>
      <c r="AC72" s="183"/>
      <c r="AD72" s="127"/>
      <c r="AE72" s="127"/>
      <c r="AF72" s="127"/>
      <c r="AG72" s="127"/>
    </row>
    <row r="73" spans="1:33" x14ac:dyDescent="0.25">
      <c r="A73" s="230" t="s">
        <v>190</v>
      </c>
      <c r="B73" s="232">
        <v>65</v>
      </c>
      <c r="C73" s="156">
        <f>IF(SUM(C74:C77)&gt;=1,1,0)</f>
        <v>0</v>
      </c>
      <c r="D73" s="156">
        <f>IF(SUM(D74:D77)&gt;=1,1,0)</f>
        <v>0</v>
      </c>
      <c r="E73" s="156"/>
      <c r="F73" s="156">
        <f t="shared" si="0"/>
        <v>0</v>
      </c>
      <c r="G73" s="156">
        <f>SUM(G74:G77)</f>
        <v>0</v>
      </c>
      <c r="H73" s="156">
        <f t="shared" ref="H73:AC73" si="9">SUM(H74:H77)</f>
        <v>0</v>
      </c>
      <c r="I73" s="156">
        <f t="shared" si="9"/>
        <v>0</v>
      </c>
      <c r="J73" s="156">
        <f t="shared" si="9"/>
        <v>0</v>
      </c>
      <c r="K73" s="156">
        <f t="shared" si="9"/>
        <v>0</v>
      </c>
      <c r="L73" s="156">
        <f t="shared" si="9"/>
        <v>0</v>
      </c>
      <c r="M73" s="156">
        <f t="shared" si="9"/>
        <v>0</v>
      </c>
      <c r="N73" s="156">
        <f t="shared" si="9"/>
        <v>0</v>
      </c>
      <c r="O73" s="156">
        <f t="shared" si="9"/>
        <v>0</v>
      </c>
      <c r="P73" s="156">
        <f t="shared" si="9"/>
        <v>0</v>
      </c>
      <c r="Q73" s="156">
        <f t="shared" si="9"/>
        <v>0</v>
      </c>
      <c r="R73" s="156">
        <f t="shared" si="9"/>
        <v>0</v>
      </c>
      <c r="S73" s="156">
        <f t="shared" si="9"/>
        <v>0</v>
      </c>
      <c r="T73" s="156">
        <f t="shared" si="9"/>
        <v>0</v>
      </c>
      <c r="U73" s="156">
        <f t="shared" si="9"/>
        <v>0</v>
      </c>
      <c r="V73" s="156">
        <f t="shared" si="9"/>
        <v>0</v>
      </c>
      <c r="W73" s="156">
        <f t="shared" si="9"/>
        <v>0</v>
      </c>
      <c r="X73" s="156">
        <f t="shared" si="9"/>
        <v>0</v>
      </c>
      <c r="Y73" s="156">
        <f t="shared" si="9"/>
        <v>0</v>
      </c>
      <c r="Z73" s="156">
        <f t="shared" si="9"/>
        <v>0</v>
      </c>
      <c r="AA73" s="156">
        <f t="shared" si="9"/>
        <v>0</v>
      </c>
      <c r="AB73" s="156">
        <f t="shared" si="9"/>
        <v>0</v>
      </c>
      <c r="AC73" s="156">
        <f t="shared" si="9"/>
        <v>0</v>
      </c>
      <c r="AD73" s="127"/>
      <c r="AE73" s="127"/>
      <c r="AF73" s="127"/>
      <c r="AG73" s="127"/>
    </row>
    <row r="74" spans="1:33" ht="21" x14ac:dyDescent="0.25">
      <c r="A74" s="233" t="s">
        <v>192</v>
      </c>
      <c r="B74" s="232">
        <v>66</v>
      </c>
      <c r="C74" s="186"/>
      <c r="D74" s="183"/>
      <c r="E74" s="183"/>
      <c r="F74" s="156">
        <f t="shared" ref="F74:F137" si="10">SUM(G74:K74,V74,X74)*IF(C74&gt;0,1,0)</f>
        <v>0</v>
      </c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56">
        <f t="shared" ref="X74:X137" si="11">SUM(Y74:Z74)</f>
        <v>0</v>
      </c>
      <c r="Y74" s="183"/>
      <c r="Z74" s="183"/>
      <c r="AA74" s="156">
        <f t="shared" ref="AA74:AA137" si="12">SUM(AB74:AC74)</f>
        <v>0</v>
      </c>
      <c r="AB74" s="183"/>
      <c r="AC74" s="183"/>
      <c r="AD74" s="127"/>
      <c r="AE74" s="127"/>
      <c r="AF74" s="127"/>
      <c r="AG74" s="127"/>
    </row>
    <row r="75" spans="1:33" x14ac:dyDescent="0.25">
      <c r="A75" s="233" t="s">
        <v>194</v>
      </c>
      <c r="B75" s="232">
        <v>67</v>
      </c>
      <c r="C75" s="186"/>
      <c r="D75" s="183"/>
      <c r="E75" s="183"/>
      <c r="F75" s="156">
        <f t="shared" si="10"/>
        <v>0</v>
      </c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56">
        <f t="shared" si="11"/>
        <v>0</v>
      </c>
      <c r="Y75" s="183"/>
      <c r="Z75" s="183"/>
      <c r="AA75" s="156">
        <f t="shared" si="12"/>
        <v>0</v>
      </c>
      <c r="AB75" s="183"/>
      <c r="AC75" s="183"/>
      <c r="AD75" s="127"/>
      <c r="AE75" s="127"/>
      <c r="AF75" s="127"/>
      <c r="AG75" s="127"/>
    </row>
    <row r="76" spans="1:33" x14ac:dyDescent="0.25">
      <c r="A76" s="233" t="s">
        <v>196</v>
      </c>
      <c r="B76" s="232">
        <v>68</v>
      </c>
      <c r="C76" s="186"/>
      <c r="D76" s="190"/>
      <c r="E76" s="190"/>
      <c r="F76" s="156">
        <f t="shared" si="10"/>
        <v>0</v>
      </c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4"/>
      <c r="W76" s="183"/>
      <c r="X76" s="156">
        <f t="shared" si="11"/>
        <v>0</v>
      </c>
      <c r="Y76" s="183"/>
      <c r="Z76" s="183"/>
      <c r="AA76" s="156">
        <f t="shared" si="12"/>
        <v>0</v>
      </c>
      <c r="AB76" s="183"/>
      <c r="AC76" s="183"/>
      <c r="AD76" s="127"/>
      <c r="AE76" s="127"/>
      <c r="AF76" s="127"/>
      <c r="AG76" s="127"/>
    </row>
    <row r="77" spans="1:33" x14ac:dyDescent="0.25">
      <c r="A77" s="233" t="s">
        <v>198</v>
      </c>
      <c r="B77" s="232">
        <v>69</v>
      </c>
      <c r="C77" s="186"/>
      <c r="D77" s="190"/>
      <c r="E77" s="190"/>
      <c r="F77" s="156">
        <f t="shared" si="10"/>
        <v>0</v>
      </c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4"/>
      <c r="W77" s="183"/>
      <c r="X77" s="156">
        <f t="shared" si="11"/>
        <v>0</v>
      </c>
      <c r="Y77" s="183"/>
      <c r="Z77" s="183"/>
      <c r="AA77" s="156">
        <f t="shared" si="12"/>
        <v>0</v>
      </c>
      <c r="AB77" s="183"/>
      <c r="AC77" s="183"/>
      <c r="AD77" s="127"/>
      <c r="AE77" s="127"/>
      <c r="AF77" s="127"/>
      <c r="AG77" s="127"/>
    </row>
    <row r="78" spans="1:33" x14ac:dyDescent="0.25">
      <c r="A78" s="230" t="s">
        <v>200</v>
      </c>
      <c r="B78" s="232">
        <v>70</v>
      </c>
      <c r="C78" s="186"/>
      <c r="D78" s="190"/>
      <c r="E78" s="190"/>
      <c r="F78" s="156">
        <f t="shared" si="10"/>
        <v>0</v>
      </c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4"/>
      <c r="W78" s="183"/>
      <c r="X78" s="156">
        <f t="shared" si="11"/>
        <v>0</v>
      </c>
      <c r="Y78" s="183"/>
      <c r="Z78" s="183"/>
      <c r="AA78" s="156">
        <f t="shared" si="12"/>
        <v>0</v>
      </c>
      <c r="AB78" s="183"/>
      <c r="AC78" s="183"/>
      <c r="AD78" s="127"/>
      <c r="AE78" s="127"/>
      <c r="AF78" s="127"/>
      <c r="AG78" s="127"/>
    </row>
    <row r="79" spans="1:33" x14ac:dyDescent="0.25">
      <c r="A79" s="230" t="s">
        <v>202</v>
      </c>
      <c r="B79" s="232">
        <v>71</v>
      </c>
      <c r="C79" s="186"/>
      <c r="D79" s="190"/>
      <c r="E79" s="190"/>
      <c r="F79" s="156">
        <f t="shared" si="10"/>
        <v>0</v>
      </c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4"/>
      <c r="W79" s="183"/>
      <c r="X79" s="156">
        <f t="shared" si="11"/>
        <v>0</v>
      </c>
      <c r="Y79" s="183"/>
      <c r="Z79" s="183"/>
      <c r="AA79" s="156">
        <f t="shared" si="12"/>
        <v>0</v>
      </c>
      <c r="AB79" s="183"/>
      <c r="AC79" s="183"/>
      <c r="AD79" s="127"/>
      <c r="AE79" s="127"/>
      <c r="AF79" s="127"/>
      <c r="AG79" s="127"/>
    </row>
    <row r="80" spans="1:33" x14ac:dyDescent="0.25">
      <c r="A80" s="230" t="s">
        <v>204</v>
      </c>
      <c r="B80" s="232">
        <v>72</v>
      </c>
      <c r="C80" s="186"/>
      <c r="D80" s="190"/>
      <c r="E80" s="190"/>
      <c r="F80" s="156">
        <f t="shared" si="10"/>
        <v>0</v>
      </c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4"/>
      <c r="W80" s="183"/>
      <c r="X80" s="156">
        <f t="shared" si="11"/>
        <v>0</v>
      </c>
      <c r="Y80" s="183"/>
      <c r="Z80" s="183"/>
      <c r="AA80" s="156">
        <f t="shared" si="12"/>
        <v>0</v>
      </c>
      <c r="AB80" s="183"/>
      <c r="AC80" s="183"/>
      <c r="AD80" s="127"/>
      <c r="AE80" s="127"/>
      <c r="AF80" s="127"/>
      <c r="AG80" s="127"/>
    </row>
    <row r="81" spans="1:33" x14ac:dyDescent="0.25">
      <c r="A81" s="230" t="s">
        <v>206</v>
      </c>
      <c r="B81" s="232">
        <v>73</v>
      </c>
      <c r="C81" s="186">
        <v>1</v>
      </c>
      <c r="D81" s="190"/>
      <c r="E81" s="190"/>
      <c r="F81" s="156">
        <f t="shared" si="10"/>
        <v>32</v>
      </c>
      <c r="G81" s="183"/>
      <c r="H81" s="183">
        <v>32</v>
      </c>
      <c r="I81" s="183"/>
      <c r="J81" s="183"/>
      <c r="K81" s="183"/>
      <c r="L81" s="183"/>
      <c r="M81" s="183">
        <v>32</v>
      </c>
      <c r="N81" s="183"/>
      <c r="O81" s="183"/>
      <c r="P81" s="183"/>
      <c r="Q81" s="183"/>
      <c r="R81" s="183"/>
      <c r="S81" s="183"/>
      <c r="T81" s="183"/>
      <c r="U81" s="183"/>
      <c r="V81" s="187"/>
      <c r="W81" s="186"/>
      <c r="X81" s="156">
        <f t="shared" si="11"/>
        <v>0</v>
      </c>
      <c r="Y81" s="186"/>
      <c r="Z81" s="186"/>
      <c r="AA81" s="156">
        <f t="shared" si="12"/>
        <v>0</v>
      </c>
      <c r="AB81" s="186"/>
      <c r="AC81" s="186"/>
      <c r="AD81" s="127"/>
      <c r="AE81" s="127"/>
      <c r="AF81" s="127"/>
      <c r="AG81" s="127"/>
    </row>
    <row r="82" spans="1:33" x14ac:dyDescent="0.25">
      <c r="A82" s="230" t="s">
        <v>208</v>
      </c>
      <c r="B82" s="232">
        <v>74</v>
      </c>
      <c r="C82" s="186"/>
      <c r="D82" s="190"/>
      <c r="E82" s="190"/>
      <c r="F82" s="156">
        <f t="shared" si="10"/>
        <v>0</v>
      </c>
      <c r="G82" s="183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4"/>
      <c r="W82" s="183"/>
      <c r="X82" s="156">
        <f t="shared" si="11"/>
        <v>0</v>
      </c>
      <c r="Y82" s="183"/>
      <c r="Z82" s="183"/>
      <c r="AA82" s="156">
        <f t="shared" si="12"/>
        <v>0</v>
      </c>
      <c r="AB82" s="183"/>
      <c r="AC82" s="183"/>
      <c r="AD82" s="127"/>
      <c r="AE82" s="127"/>
      <c r="AF82" s="127"/>
      <c r="AG82" s="127"/>
    </row>
    <row r="83" spans="1:33" x14ac:dyDescent="0.25">
      <c r="A83" s="230" t="s">
        <v>210</v>
      </c>
      <c r="B83" s="232">
        <v>75</v>
      </c>
      <c r="C83" s="186"/>
      <c r="D83" s="190"/>
      <c r="E83" s="190"/>
      <c r="F83" s="156">
        <f t="shared" si="10"/>
        <v>0</v>
      </c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4"/>
      <c r="W83" s="183"/>
      <c r="X83" s="156">
        <f t="shared" si="11"/>
        <v>0</v>
      </c>
      <c r="Y83" s="183"/>
      <c r="Z83" s="183"/>
      <c r="AA83" s="156">
        <f t="shared" si="12"/>
        <v>0</v>
      </c>
      <c r="AB83" s="183"/>
      <c r="AC83" s="183"/>
      <c r="AD83" s="127"/>
      <c r="AE83" s="127"/>
      <c r="AF83" s="127"/>
      <c r="AG83" s="127"/>
    </row>
    <row r="84" spans="1:33" x14ac:dyDescent="0.25">
      <c r="A84" s="230" t="s">
        <v>212</v>
      </c>
      <c r="B84" s="232">
        <v>76</v>
      </c>
      <c r="C84" s="186"/>
      <c r="D84" s="190"/>
      <c r="E84" s="190"/>
      <c r="F84" s="156">
        <f t="shared" si="10"/>
        <v>0</v>
      </c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4"/>
      <c r="W84" s="183"/>
      <c r="X84" s="156">
        <f t="shared" si="11"/>
        <v>0</v>
      </c>
      <c r="Y84" s="183"/>
      <c r="Z84" s="183"/>
      <c r="AA84" s="156">
        <f t="shared" si="12"/>
        <v>0</v>
      </c>
      <c r="AB84" s="183"/>
      <c r="AC84" s="183"/>
      <c r="AD84" s="127"/>
      <c r="AE84" s="127"/>
      <c r="AF84" s="127"/>
      <c r="AG84" s="127"/>
    </row>
    <row r="85" spans="1:33" x14ac:dyDescent="0.25">
      <c r="A85" s="230" t="s">
        <v>214</v>
      </c>
      <c r="B85" s="232">
        <v>77</v>
      </c>
      <c r="C85" s="186"/>
      <c r="D85" s="190"/>
      <c r="E85" s="190"/>
      <c r="F85" s="156">
        <f t="shared" si="10"/>
        <v>0</v>
      </c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4"/>
      <c r="W85" s="183"/>
      <c r="X85" s="156">
        <f t="shared" si="11"/>
        <v>0</v>
      </c>
      <c r="Y85" s="183"/>
      <c r="Z85" s="183"/>
      <c r="AA85" s="156">
        <f t="shared" si="12"/>
        <v>0</v>
      </c>
      <c r="AB85" s="183"/>
      <c r="AC85" s="183"/>
      <c r="AD85" s="127"/>
      <c r="AE85" s="127"/>
      <c r="AF85" s="127"/>
      <c r="AG85" s="127"/>
    </row>
    <row r="86" spans="1:33" x14ac:dyDescent="0.25">
      <c r="A86" s="230" t="s">
        <v>216</v>
      </c>
      <c r="B86" s="232">
        <v>78</v>
      </c>
      <c r="C86" s="186"/>
      <c r="D86" s="183"/>
      <c r="E86" s="183"/>
      <c r="F86" s="156">
        <f t="shared" si="10"/>
        <v>0</v>
      </c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56">
        <f t="shared" si="11"/>
        <v>0</v>
      </c>
      <c r="Y86" s="183"/>
      <c r="Z86" s="183"/>
      <c r="AA86" s="156">
        <f t="shared" si="12"/>
        <v>0</v>
      </c>
      <c r="AB86" s="183"/>
      <c r="AC86" s="183"/>
      <c r="AD86" s="127"/>
      <c r="AE86" s="127"/>
      <c r="AF86" s="127"/>
      <c r="AG86" s="127"/>
    </row>
    <row r="87" spans="1:33" x14ac:dyDescent="0.25">
      <c r="A87" s="230" t="s">
        <v>218</v>
      </c>
      <c r="B87" s="232">
        <v>79</v>
      </c>
      <c r="C87" s="156">
        <f>IF(SUM(C88:C90)&gt;=1,1,0)</f>
        <v>0</v>
      </c>
      <c r="D87" s="156">
        <f>IF(SUM(D88:D90)&gt;=1,1,0)</f>
        <v>0</v>
      </c>
      <c r="E87" s="156"/>
      <c r="F87" s="156">
        <f t="shared" si="10"/>
        <v>0</v>
      </c>
      <c r="G87" s="156">
        <f>SUM(G88:G90)</f>
        <v>0</v>
      </c>
      <c r="H87" s="156">
        <f t="shared" ref="H87:AC87" si="13">SUM(H88:H90)</f>
        <v>0</v>
      </c>
      <c r="I87" s="156">
        <f t="shared" si="13"/>
        <v>0</v>
      </c>
      <c r="J87" s="156">
        <f t="shared" si="13"/>
        <v>0</v>
      </c>
      <c r="K87" s="156">
        <f t="shared" si="13"/>
        <v>0</v>
      </c>
      <c r="L87" s="156">
        <f t="shared" si="13"/>
        <v>0</v>
      </c>
      <c r="M87" s="156">
        <f t="shared" si="13"/>
        <v>0</v>
      </c>
      <c r="N87" s="156">
        <f t="shared" si="13"/>
        <v>0</v>
      </c>
      <c r="O87" s="156">
        <f t="shared" si="13"/>
        <v>0</v>
      </c>
      <c r="P87" s="156">
        <f t="shared" si="13"/>
        <v>0</v>
      </c>
      <c r="Q87" s="156">
        <f t="shared" si="13"/>
        <v>0</v>
      </c>
      <c r="R87" s="156">
        <f t="shared" si="13"/>
        <v>0</v>
      </c>
      <c r="S87" s="156">
        <f t="shared" si="13"/>
        <v>0</v>
      </c>
      <c r="T87" s="156">
        <f t="shared" si="13"/>
        <v>0</v>
      </c>
      <c r="U87" s="156">
        <f t="shared" si="13"/>
        <v>0</v>
      </c>
      <c r="V87" s="156">
        <f t="shared" si="13"/>
        <v>0</v>
      </c>
      <c r="W87" s="156">
        <f t="shared" si="13"/>
        <v>0</v>
      </c>
      <c r="X87" s="156">
        <f t="shared" si="13"/>
        <v>0</v>
      </c>
      <c r="Y87" s="156">
        <f t="shared" si="13"/>
        <v>0</v>
      </c>
      <c r="Z87" s="156">
        <f t="shared" si="13"/>
        <v>0</v>
      </c>
      <c r="AA87" s="156">
        <f t="shared" si="13"/>
        <v>0</v>
      </c>
      <c r="AB87" s="156">
        <f t="shared" si="13"/>
        <v>0</v>
      </c>
      <c r="AC87" s="156">
        <f t="shared" si="13"/>
        <v>0</v>
      </c>
      <c r="AD87" s="127"/>
      <c r="AE87" s="127"/>
      <c r="AF87" s="127"/>
      <c r="AG87" s="127"/>
    </row>
    <row r="88" spans="1:33" ht="21" x14ac:dyDescent="0.25">
      <c r="A88" s="233" t="s">
        <v>220</v>
      </c>
      <c r="B88" s="232">
        <v>80</v>
      </c>
      <c r="C88" s="186"/>
      <c r="D88" s="183"/>
      <c r="E88" s="183"/>
      <c r="F88" s="156">
        <f t="shared" si="10"/>
        <v>0</v>
      </c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56">
        <f t="shared" si="11"/>
        <v>0</v>
      </c>
      <c r="Y88" s="183"/>
      <c r="Z88" s="183"/>
      <c r="AA88" s="156">
        <f t="shared" si="12"/>
        <v>0</v>
      </c>
      <c r="AB88" s="183"/>
      <c r="AC88" s="183"/>
      <c r="AD88" s="127"/>
      <c r="AE88" s="127"/>
      <c r="AF88" s="127"/>
      <c r="AG88" s="127"/>
    </row>
    <row r="89" spans="1:33" x14ac:dyDescent="0.25">
      <c r="A89" s="233" t="s">
        <v>222</v>
      </c>
      <c r="B89" s="232">
        <v>81</v>
      </c>
      <c r="C89" s="186"/>
      <c r="D89" s="190"/>
      <c r="E89" s="190"/>
      <c r="F89" s="156">
        <f t="shared" si="10"/>
        <v>0</v>
      </c>
      <c r="G89" s="183"/>
      <c r="H89" s="183"/>
      <c r="I89" s="183"/>
      <c r="J89" s="183"/>
      <c r="K89" s="183"/>
      <c r="L89" s="183"/>
      <c r="M89" s="183"/>
      <c r="N89" s="183"/>
      <c r="O89" s="183"/>
      <c r="P89" s="183">
        <f>SUM(G89:K89)</f>
        <v>0</v>
      </c>
      <c r="Q89" s="183"/>
      <c r="R89" s="183"/>
      <c r="S89" s="183"/>
      <c r="T89" s="183"/>
      <c r="U89" s="183"/>
      <c r="V89" s="184"/>
      <c r="W89" s="183"/>
      <c r="X89" s="156">
        <f t="shared" si="11"/>
        <v>0</v>
      </c>
      <c r="Y89" s="183"/>
      <c r="Z89" s="183"/>
      <c r="AA89" s="156">
        <f t="shared" si="12"/>
        <v>0</v>
      </c>
      <c r="AB89" s="183"/>
      <c r="AC89" s="183"/>
      <c r="AD89" s="127"/>
      <c r="AE89" s="127"/>
      <c r="AF89" s="127"/>
      <c r="AG89" s="127"/>
    </row>
    <row r="90" spans="1:33" x14ac:dyDescent="0.25">
      <c r="A90" s="233" t="s">
        <v>224</v>
      </c>
      <c r="B90" s="232">
        <v>82</v>
      </c>
      <c r="C90" s="186"/>
      <c r="D90" s="190"/>
      <c r="E90" s="190"/>
      <c r="F90" s="156">
        <f t="shared" si="10"/>
        <v>0</v>
      </c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4"/>
      <c r="W90" s="183"/>
      <c r="X90" s="156">
        <f t="shared" si="11"/>
        <v>0</v>
      </c>
      <c r="Y90" s="183"/>
      <c r="Z90" s="183"/>
      <c r="AA90" s="156">
        <f t="shared" si="12"/>
        <v>0</v>
      </c>
      <c r="AB90" s="183"/>
      <c r="AC90" s="183"/>
      <c r="AD90" s="127"/>
      <c r="AE90" s="127"/>
      <c r="AF90" s="127"/>
      <c r="AG90" s="127"/>
    </row>
    <row r="91" spans="1:33" x14ac:dyDescent="0.25">
      <c r="A91" s="230" t="s">
        <v>226</v>
      </c>
      <c r="B91" s="232">
        <v>83</v>
      </c>
      <c r="C91" s="186"/>
      <c r="D91" s="190"/>
      <c r="E91" s="190"/>
      <c r="F91" s="156">
        <f t="shared" si="10"/>
        <v>0</v>
      </c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4"/>
      <c r="W91" s="183"/>
      <c r="X91" s="156">
        <f t="shared" si="11"/>
        <v>0</v>
      </c>
      <c r="Y91" s="183"/>
      <c r="Z91" s="183"/>
      <c r="AA91" s="156">
        <f t="shared" si="12"/>
        <v>0</v>
      </c>
      <c r="AB91" s="183"/>
      <c r="AC91" s="183"/>
      <c r="AD91" s="127"/>
      <c r="AE91" s="127"/>
      <c r="AF91" s="127"/>
      <c r="AG91" s="127"/>
    </row>
    <row r="92" spans="1:33" x14ac:dyDescent="0.25">
      <c r="A92" s="230" t="s">
        <v>228</v>
      </c>
      <c r="B92" s="232">
        <v>84</v>
      </c>
      <c r="C92" s="186"/>
      <c r="D92" s="190"/>
      <c r="E92" s="190"/>
      <c r="F92" s="156">
        <f t="shared" si="10"/>
        <v>0</v>
      </c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4"/>
      <c r="W92" s="183"/>
      <c r="X92" s="156">
        <f t="shared" si="11"/>
        <v>0</v>
      </c>
      <c r="Y92" s="183"/>
      <c r="Z92" s="183"/>
      <c r="AA92" s="156">
        <f t="shared" si="12"/>
        <v>0</v>
      </c>
      <c r="AB92" s="183"/>
      <c r="AC92" s="183"/>
      <c r="AD92" s="127"/>
      <c r="AE92" s="127"/>
      <c r="AF92" s="127"/>
      <c r="AG92" s="127"/>
    </row>
    <row r="93" spans="1:33" x14ac:dyDescent="0.25">
      <c r="A93" s="230" t="s">
        <v>230</v>
      </c>
      <c r="B93" s="232">
        <v>85</v>
      </c>
      <c r="C93" s="186"/>
      <c r="D93" s="190"/>
      <c r="E93" s="190"/>
      <c r="F93" s="156">
        <f t="shared" si="10"/>
        <v>0</v>
      </c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4"/>
      <c r="W93" s="183"/>
      <c r="X93" s="156">
        <f t="shared" si="11"/>
        <v>0</v>
      </c>
      <c r="Y93" s="183"/>
      <c r="Z93" s="183"/>
      <c r="AA93" s="156">
        <f t="shared" si="12"/>
        <v>0</v>
      </c>
      <c r="AB93" s="183"/>
      <c r="AC93" s="183"/>
      <c r="AD93" s="127"/>
      <c r="AE93" s="127"/>
      <c r="AF93" s="127"/>
      <c r="AG93" s="127"/>
    </row>
    <row r="94" spans="1:33" x14ac:dyDescent="0.25">
      <c r="A94" s="230" t="s">
        <v>232</v>
      </c>
      <c r="B94" s="232">
        <v>86</v>
      </c>
      <c r="C94" s="186"/>
      <c r="D94" s="183"/>
      <c r="E94" s="183"/>
      <c r="F94" s="156">
        <f t="shared" si="10"/>
        <v>0</v>
      </c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56">
        <f t="shared" si="11"/>
        <v>0</v>
      </c>
      <c r="Y94" s="183"/>
      <c r="Z94" s="183"/>
      <c r="AA94" s="156">
        <f t="shared" si="12"/>
        <v>0</v>
      </c>
      <c r="AB94" s="183"/>
      <c r="AC94" s="183"/>
      <c r="AD94" s="127"/>
      <c r="AE94" s="127"/>
      <c r="AF94" s="127"/>
      <c r="AG94" s="127"/>
    </row>
    <row r="95" spans="1:33" x14ac:dyDescent="0.25">
      <c r="A95" s="230" t="s">
        <v>234</v>
      </c>
      <c r="B95" s="232">
        <v>87</v>
      </c>
      <c r="C95" s="186"/>
      <c r="D95" s="190"/>
      <c r="E95" s="190"/>
      <c r="F95" s="156">
        <f t="shared" si="10"/>
        <v>0</v>
      </c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4"/>
      <c r="W95" s="183"/>
      <c r="X95" s="156">
        <f t="shared" si="11"/>
        <v>0</v>
      </c>
      <c r="Y95" s="183"/>
      <c r="Z95" s="183"/>
      <c r="AA95" s="156">
        <f t="shared" si="12"/>
        <v>0</v>
      </c>
      <c r="AB95" s="183"/>
      <c r="AC95" s="183"/>
      <c r="AD95" s="127"/>
      <c r="AE95" s="127"/>
      <c r="AF95" s="127"/>
      <c r="AG95" s="127"/>
    </row>
    <row r="96" spans="1:33" x14ac:dyDescent="0.25">
      <c r="A96" s="230" t="s">
        <v>236</v>
      </c>
      <c r="B96" s="232">
        <v>88</v>
      </c>
      <c r="C96" s="186"/>
      <c r="D96" s="190"/>
      <c r="E96" s="190"/>
      <c r="F96" s="156">
        <f t="shared" si="10"/>
        <v>0</v>
      </c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4"/>
      <c r="W96" s="183"/>
      <c r="X96" s="156">
        <f t="shared" si="11"/>
        <v>0</v>
      </c>
      <c r="Y96" s="183"/>
      <c r="Z96" s="183"/>
      <c r="AA96" s="156">
        <f t="shared" si="12"/>
        <v>0</v>
      </c>
      <c r="AB96" s="183"/>
      <c r="AC96" s="183"/>
      <c r="AD96" s="127"/>
      <c r="AE96" s="127"/>
      <c r="AF96" s="127"/>
      <c r="AG96" s="127"/>
    </row>
    <row r="97" spans="1:33" x14ac:dyDescent="0.25">
      <c r="A97" s="230" t="s">
        <v>238</v>
      </c>
      <c r="B97" s="232">
        <v>89</v>
      </c>
      <c r="C97" s="156">
        <f>IF(SUM(C98:C99)&gt;=1,1,0)</f>
        <v>0</v>
      </c>
      <c r="D97" s="156">
        <f>IF(SUM(D98:D99)&gt;=1,1,0)</f>
        <v>0</v>
      </c>
      <c r="E97" s="156"/>
      <c r="F97" s="156">
        <f t="shared" si="10"/>
        <v>0</v>
      </c>
      <c r="G97" s="156">
        <f>SUM(G98:G99)</f>
        <v>0</v>
      </c>
      <c r="H97" s="156">
        <f t="shared" ref="H97:AC97" si="14">SUM(H98:H99)</f>
        <v>0</v>
      </c>
      <c r="I97" s="156">
        <f t="shared" si="14"/>
        <v>0</v>
      </c>
      <c r="J97" s="156">
        <f t="shared" si="14"/>
        <v>0</v>
      </c>
      <c r="K97" s="156">
        <f t="shared" si="14"/>
        <v>0</v>
      </c>
      <c r="L97" s="156">
        <f t="shared" si="14"/>
        <v>0</v>
      </c>
      <c r="M97" s="156">
        <f t="shared" si="14"/>
        <v>0</v>
      </c>
      <c r="N97" s="156">
        <f t="shared" si="14"/>
        <v>0</v>
      </c>
      <c r="O97" s="156">
        <f t="shared" si="14"/>
        <v>0</v>
      </c>
      <c r="P97" s="156">
        <f t="shared" si="14"/>
        <v>0</v>
      </c>
      <c r="Q97" s="156">
        <f t="shared" si="14"/>
        <v>0</v>
      </c>
      <c r="R97" s="156">
        <f t="shared" si="14"/>
        <v>0</v>
      </c>
      <c r="S97" s="156">
        <f t="shared" si="14"/>
        <v>0</v>
      </c>
      <c r="T97" s="156">
        <f t="shared" si="14"/>
        <v>0</v>
      </c>
      <c r="U97" s="156">
        <f t="shared" si="14"/>
        <v>0</v>
      </c>
      <c r="V97" s="156">
        <f t="shared" si="14"/>
        <v>0</v>
      </c>
      <c r="W97" s="156">
        <f t="shared" si="14"/>
        <v>0</v>
      </c>
      <c r="X97" s="156">
        <f t="shared" si="14"/>
        <v>0</v>
      </c>
      <c r="Y97" s="156">
        <f t="shared" si="14"/>
        <v>0</v>
      </c>
      <c r="Z97" s="156">
        <f t="shared" si="14"/>
        <v>0</v>
      </c>
      <c r="AA97" s="156">
        <f t="shared" si="14"/>
        <v>0</v>
      </c>
      <c r="AB97" s="156">
        <f t="shared" si="14"/>
        <v>0</v>
      </c>
      <c r="AC97" s="156">
        <f t="shared" si="14"/>
        <v>0</v>
      </c>
      <c r="AD97" s="127"/>
      <c r="AE97" s="127"/>
      <c r="AF97" s="127"/>
      <c r="AG97" s="127"/>
    </row>
    <row r="98" spans="1:33" ht="21" x14ac:dyDescent="0.25">
      <c r="A98" s="233" t="s">
        <v>240</v>
      </c>
      <c r="B98" s="232">
        <v>90</v>
      </c>
      <c r="C98" s="187"/>
      <c r="D98" s="184"/>
      <c r="E98" s="184"/>
      <c r="F98" s="156">
        <f t="shared" si="10"/>
        <v>0</v>
      </c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3"/>
      <c r="X98" s="156">
        <f t="shared" si="11"/>
        <v>0</v>
      </c>
      <c r="Y98" s="183"/>
      <c r="Z98" s="183"/>
      <c r="AA98" s="156">
        <f t="shared" si="12"/>
        <v>0</v>
      </c>
      <c r="AB98" s="183"/>
      <c r="AC98" s="183"/>
      <c r="AD98" s="127"/>
      <c r="AE98" s="127"/>
      <c r="AF98" s="127"/>
      <c r="AG98" s="127"/>
    </row>
    <row r="99" spans="1:33" x14ac:dyDescent="0.25">
      <c r="A99" s="233" t="s">
        <v>242</v>
      </c>
      <c r="B99" s="232">
        <v>91</v>
      </c>
      <c r="C99" s="186"/>
      <c r="D99" s="183"/>
      <c r="E99" s="183"/>
      <c r="F99" s="156">
        <f t="shared" si="10"/>
        <v>0</v>
      </c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56">
        <f t="shared" si="11"/>
        <v>0</v>
      </c>
      <c r="Y99" s="183"/>
      <c r="Z99" s="183"/>
      <c r="AA99" s="156">
        <f t="shared" si="12"/>
        <v>0</v>
      </c>
      <c r="AB99" s="183"/>
      <c r="AC99" s="183"/>
      <c r="AD99" s="127"/>
      <c r="AE99" s="127"/>
      <c r="AF99" s="127"/>
      <c r="AG99" s="127"/>
    </row>
    <row r="100" spans="1:33" x14ac:dyDescent="0.25">
      <c r="A100" s="230" t="s">
        <v>244</v>
      </c>
      <c r="B100" s="232">
        <v>92</v>
      </c>
      <c r="C100" s="186"/>
      <c r="D100" s="190"/>
      <c r="E100" s="190"/>
      <c r="F100" s="156">
        <f t="shared" si="10"/>
        <v>0</v>
      </c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4"/>
      <c r="W100" s="183"/>
      <c r="X100" s="156">
        <f t="shared" si="11"/>
        <v>0</v>
      </c>
      <c r="Y100" s="183"/>
      <c r="Z100" s="183"/>
      <c r="AA100" s="156">
        <f t="shared" si="12"/>
        <v>0</v>
      </c>
      <c r="AB100" s="183"/>
      <c r="AC100" s="183"/>
      <c r="AD100" s="127"/>
      <c r="AE100" s="127"/>
      <c r="AF100" s="127"/>
      <c r="AG100" s="127"/>
    </row>
    <row r="101" spans="1:33" x14ac:dyDescent="0.25">
      <c r="A101" s="230" t="s">
        <v>246</v>
      </c>
      <c r="B101" s="232">
        <v>93</v>
      </c>
      <c r="C101" s="186"/>
      <c r="D101" s="190"/>
      <c r="E101" s="190"/>
      <c r="F101" s="156">
        <f t="shared" si="10"/>
        <v>0</v>
      </c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4"/>
      <c r="W101" s="183"/>
      <c r="X101" s="156">
        <f t="shared" si="11"/>
        <v>0</v>
      </c>
      <c r="Y101" s="183"/>
      <c r="Z101" s="183"/>
      <c r="AA101" s="156">
        <f t="shared" si="12"/>
        <v>0</v>
      </c>
      <c r="AB101" s="183"/>
      <c r="AC101" s="183"/>
      <c r="AD101" s="127"/>
      <c r="AE101" s="127"/>
      <c r="AF101" s="127"/>
      <c r="AG101" s="127"/>
    </row>
    <row r="102" spans="1:33" x14ac:dyDescent="0.25">
      <c r="A102" s="230" t="s">
        <v>248</v>
      </c>
      <c r="B102" s="232">
        <v>94</v>
      </c>
      <c r="C102" s="186"/>
      <c r="D102" s="190"/>
      <c r="E102" s="190"/>
      <c r="F102" s="156">
        <f t="shared" si="10"/>
        <v>0</v>
      </c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4"/>
      <c r="W102" s="183"/>
      <c r="X102" s="156">
        <f t="shared" si="11"/>
        <v>0</v>
      </c>
      <c r="Y102" s="183"/>
      <c r="Z102" s="183"/>
      <c r="AA102" s="156">
        <f t="shared" si="12"/>
        <v>0</v>
      </c>
      <c r="AB102" s="183"/>
      <c r="AC102" s="183"/>
      <c r="AD102" s="127"/>
      <c r="AE102" s="127"/>
      <c r="AF102" s="127"/>
      <c r="AG102" s="127"/>
    </row>
    <row r="103" spans="1:33" x14ac:dyDescent="0.25">
      <c r="A103" s="230" t="s">
        <v>250</v>
      </c>
      <c r="B103" s="232">
        <v>95</v>
      </c>
      <c r="C103" s="186"/>
      <c r="D103" s="190"/>
      <c r="E103" s="190"/>
      <c r="F103" s="156">
        <f t="shared" si="10"/>
        <v>0</v>
      </c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4"/>
      <c r="W103" s="183"/>
      <c r="X103" s="156">
        <f t="shared" si="11"/>
        <v>0</v>
      </c>
      <c r="Y103" s="183"/>
      <c r="Z103" s="183"/>
      <c r="AA103" s="156">
        <f t="shared" si="12"/>
        <v>0</v>
      </c>
      <c r="AB103" s="183"/>
      <c r="AC103" s="183"/>
      <c r="AD103" s="127"/>
      <c r="AE103" s="127"/>
      <c r="AF103" s="127"/>
      <c r="AG103" s="127"/>
    </row>
    <row r="104" spans="1:33" x14ac:dyDescent="0.25">
      <c r="A104" s="230" t="s">
        <v>252</v>
      </c>
      <c r="B104" s="232">
        <v>96</v>
      </c>
      <c r="C104" s="186"/>
      <c r="D104" s="190"/>
      <c r="E104" s="190"/>
      <c r="F104" s="156">
        <f t="shared" si="10"/>
        <v>0</v>
      </c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4"/>
      <c r="W104" s="183"/>
      <c r="X104" s="156">
        <f t="shared" si="11"/>
        <v>0</v>
      </c>
      <c r="Y104" s="183"/>
      <c r="Z104" s="183"/>
      <c r="AA104" s="156">
        <f t="shared" si="12"/>
        <v>0</v>
      </c>
      <c r="AB104" s="183"/>
      <c r="AC104" s="183"/>
      <c r="AD104" s="127"/>
      <c r="AE104" s="127"/>
      <c r="AF104" s="127"/>
      <c r="AG104" s="127"/>
    </row>
    <row r="105" spans="1:33" x14ac:dyDescent="0.25">
      <c r="A105" s="230" t="s">
        <v>254</v>
      </c>
      <c r="B105" s="232">
        <v>97</v>
      </c>
      <c r="C105" s="156">
        <f>IF(SUM(C106:C112)&gt;=1,1,0)</f>
        <v>0</v>
      </c>
      <c r="D105" s="156">
        <f>IF(SUM(D106:D112)&gt;=1,1,0)</f>
        <v>0</v>
      </c>
      <c r="E105" s="156"/>
      <c r="F105" s="156">
        <f t="shared" si="10"/>
        <v>0</v>
      </c>
      <c r="G105" s="156">
        <f>SUM(G106:G112)</f>
        <v>0</v>
      </c>
      <c r="H105" s="156">
        <f t="shared" ref="H105:AC105" si="15">SUM(H106:H112)</f>
        <v>0</v>
      </c>
      <c r="I105" s="156">
        <f t="shared" si="15"/>
        <v>0</v>
      </c>
      <c r="J105" s="156">
        <f t="shared" si="15"/>
        <v>0</v>
      </c>
      <c r="K105" s="156">
        <f t="shared" si="15"/>
        <v>0</v>
      </c>
      <c r="L105" s="156">
        <f t="shared" si="15"/>
        <v>0</v>
      </c>
      <c r="M105" s="156">
        <f t="shared" si="15"/>
        <v>0</v>
      </c>
      <c r="N105" s="156">
        <f t="shared" si="15"/>
        <v>0</v>
      </c>
      <c r="O105" s="156">
        <f t="shared" si="15"/>
        <v>0</v>
      </c>
      <c r="P105" s="156">
        <f t="shared" si="15"/>
        <v>0</v>
      </c>
      <c r="Q105" s="156">
        <f t="shared" si="15"/>
        <v>0</v>
      </c>
      <c r="R105" s="156">
        <f t="shared" si="15"/>
        <v>0</v>
      </c>
      <c r="S105" s="156">
        <f t="shared" si="15"/>
        <v>0</v>
      </c>
      <c r="T105" s="156">
        <f t="shared" si="15"/>
        <v>0</v>
      </c>
      <c r="U105" s="156">
        <f t="shared" si="15"/>
        <v>0</v>
      </c>
      <c r="V105" s="156">
        <f t="shared" si="15"/>
        <v>0</v>
      </c>
      <c r="W105" s="156">
        <f t="shared" si="15"/>
        <v>0</v>
      </c>
      <c r="X105" s="156">
        <f t="shared" si="15"/>
        <v>0</v>
      </c>
      <c r="Y105" s="156">
        <f t="shared" si="15"/>
        <v>0</v>
      </c>
      <c r="Z105" s="156">
        <f t="shared" si="15"/>
        <v>0</v>
      </c>
      <c r="AA105" s="156">
        <f t="shared" si="15"/>
        <v>0</v>
      </c>
      <c r="AB105" s="156">
        <f t="shared" si="15"/>
        <v>0</v>
      </c>
      <c r="AC105" s="156">
        <f t="shared" si="15"/>
        <v>0</v>
      </c>
      <c r="AD105" s="127"/>
      <c r="AE105" s="127"/>
      <c r="AF105" s="127"/>
      <c r="AG105" s="127"/>
    </row>
    <row r="106" spans="1:33" ht="21" x14ac:dyDescent="0.25">
      <c r="A106" s="233" t="s">
        <v>256</v>
      </c>
      <c r="B106" s="232">
        <v>98</v>
      </c>
      <c r="C106" s="186"/>
      <c r="D106" s="190"/>
      <c r="E106" s="190"/>
      <c r="F106" s="156">
        <f t="shared" si="10"/>
        <v>0</v>
      </c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4"/>
      <c r="W106" s="183"/>
      <c r="X106" s="156">
        <f t="shared" si="11"/>
        <v>0</v>
      </c>
      <c r="Y106" s="183"/>
      <c r="Z106" s="183"/>
      <c r="AA106" s="156">
        <f t="shared" si="12"/>
        <v>0</v>
      </c>
      <c r="AB106" s="183"/>
      <c r="AC106" s="183"/>
      <c r="AD106" s="127"/>
      <c r="AE106" s="127"/>
      <c r="AF106" s="127"/>
      <c r="AG106" s="127"/>
    </row>
    <row r="107" spans="1:33" ht="21" x14ac:dyDescent="0.25">
      <c r="A107" s="233" t="s">
        <v>258</v>
      </c>
      <c r="B107" s="232">
        <v>99</v>
      </c>
      <c r="C107" s="186"/>
      <c r="D107" s="190"/>
      <c r="E107" s="190"/>
      <c r="F107" s="156">
        <f t="shared" si="10"/>
        <v>0</v>
      </c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4"/>
      <c r="W107" s="183"/>
      <c r="X107" s="156">
        <f t="shared" si="11"/>
        <v>0</v>
      </c>
      <c r="Y107" s="183"/>
      <c r="Z107" s="183"/>
      <c r="AA107" s="156">
        <f t="shared" si="12"/>
        <v>0</v>
      </c>
      <c r="AB107" s="183"/>
      <c r="AC107" s="183"/>
      <c r="AD107" s="127"/>
      <c r="AE107" s="127"/>
      <c r="AF107" s="127"/>
      <c r="AG107" s="127"/>
    </row>
    <row r="108" spans="1:33" ht="21" x14ac:dyDescent="0.25">
      <c r="A108" s="233" t="s">
        <v>260</v>
      </c>
      <c r="B108" s="232">
        <v>100</v>
      </c>
      <c r="C108" s="186"/>
      <c r="D108" s="190"/>
      <c r="E108" s="190"/>
      <c r="F108" s="156">
        <f t="shared" si="10"/>
        <v>0</v>
      </c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4"/>
      <c r="W108" s="183"/>
      <c r="X108" s="156">
        <f t="shared" si="11"/>
        <v>0</v>
      </c>
      <c r="Y108" s="183"/>
      <c r="Z108" s="183"/>
      <c r="AA108" s="156">
        <f t="shared" si="12"/>
        <v>0</v>
      </c>
      <c r="AB108" s="183"/>
      <c r="AC108" s="183"/>
      <c r="AD108" s="127"/>
      <c r="AE108" s="127"/>
      <c r="AF108" s="127"/>
      <c r="AG108" s="127"/>
    </row>
    <row r="109" spans="1:33" x14ac:dyDescent="0.25">
      <c r="A109" s="233" t="s">
        <v>262</v>
      </c>
      <c r="B109" s="232">
        <v>101</v>
      </c>
      <c r="C109" s="186"/>
      <c r="D109" s="190"/>
      <c r="E109" s="190"/>
      <c r="F109" s="156">
        <f t="shared" si="10"/>
        <v>0</v>
      </c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4"/>
      <c r="W109" s="183"/>
      <c r="X109" s="156">
        <f t="shared" si="11"/>
        <v>0</v>
      </c>
      <c r="Y109" s="183"/>
      <c r="Z109" s="183"/>
      <c r="AA109" s="156">
        <f t="shared" si="12"/>
        <v>0</v>
      </c>
      <c r="AB109" s="183"/>
      <c r="AC109" s="183"/>
      <c r="AD109" s="127"/>
      <c r="AE109" s="127"/>
      <c r="AF109" s="127"/>
      <c r="AG109" s="127"/>
    </row>
    <row r="110" spans="1:33" x14ac:dyDescent="0.25">
      <c r="A110" s="233" t="s">
        <v>264</v>
      </c>
      <c r="B110" s="232">
        <v>102</v>
      </c>
      <c r="C110" s="186"/>
      <c r="D110" s="190"/>
      <c r="E110" s="190"/>
      <c r="F110" s="156">
        <f t="shared" si="10"/>
        <v>0</v>
      </c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4"/>
      <c r="W110" s="183"/>
      <c r="X110" s="156">
        <f t="shared" si="11"/>
        <v>0</v>
      </c>
      <c r="Y110" s="183"/>
      <c r="Z110" s="183"/>
      <c r="AA110" s="156">
        <f t="shared" si="12"/>
        <v>0</v>
      </c>
      <c r="AB110" s="183"/>
      <c r="AC110" s="183"/>
      <c r="AD110" s="127"/>
      <c r="AE110" s="127"/>
      <c r="AF110" s="127"/>
      <c r="AG110" s="127"/>
    </row>
    <row r="111" spans="1:33" x14ac:dyDescent="0.25">
      <c r="A111" s="233" t="s">
        <v>266</v>
      </c>
      <c r="B111" s="232">
        <v>103</v>
      </c>
      <c r="C111" s="186"/>
      <c r="D111" s="190"/>
      <c r="E111" s="190"/>
      <c r="F111" s="156">
        <f t="shared" si="10"/>
        <v>0</v>
      </c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4"/>
      <c r="W111" s="183"/>
      <c r="X111" s="156">
        <f t="shared" si="11"/>
        <v>0</v>
      </c>
      <c r="Y111" s="183"/>
      <c r="Z111" s="183"/>
      <c r="AA111" s="156">
        <f t="shared" si="12"/>
        <v>0</v>
      </c>
      <c r="AB111" s="183"/>
      <c r="AC111" s="183"/>
      <c r="AD111" s="127"/>
      <c r="AE111" s="127"/>
      <c r="AF111" s="127"/>
      <c r="AG111" s="127"/>
    </row>
    <row r="112" spans="1:33" x14ac:dyDescent="0.25">
      <c r="A112" s="233" t="s">
        <v>268</v>
      </c>
      <c r="B112" s="232">
        <v>104</v>
      </c>
      <c r="C112" s="186"/>
      <c r="D112" s="190"/>
      <c r="E112" s="190"/>
      <c r="F112" s="156">
        <f t="shared" si="10"/>
        <v>0</v>
      </c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4"/>
      <c r="W112" s="183"/>
      <c r="X112" s="156">
        <f t="shared" si="11"/>
        <v>0</v>
      </c>
      <c r="Y112" s="183"/>
      <c r="Z112" s="183"/>
      <c r="AA112" s="156">
        <f t="shared" si="12"/>
        <v>0</v>
      </c>
      <c r="AB112" s="183"/>
      <c r="AC112" s="183"/>
      <c r="AD112" s="127"/>
      <c r="AE112" s="127"/>
      <c r="AF112" s="127"/>
      <c r="AG112" s="127"/>
    </row>
    <row r="113" spans="1:33" x14ac:dyDescent="0.25">
      <c r="A113" s="230" t="s">
        <v>270</v>
      </c>
      <c r="B113" s="232">
        <v>105</v>
      </c>
      <c r="C113" s="186"/>
      <c r="D113" s="190"/>
      <c r="E113" s="190"/>
      <c r="F113" s="156">
        <f t="shared" si="10"/>
        <v>0</v>
      </c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4"/>
      <c r="W113" s="183"/>
      <c r="X113" s="156">
        <f t="shared" si="11"/>
        <v>0</v>
      </c>
      <c r="Y113" s="183"/>
      <c r="Z113" s="183"/>
      <c r="AA113" s="156">
        <f t="shared" si="12"/>
        <v>0</v>
      </c>
      <c r="AB113" s="183"/>
      <c r="AC113" s="183"/>
      <c r="AD113" s="127"/>
      <c r="AE113" s="127"/>
      <c r="AF113" s="127"/>
      <c r="AG113" s="127"/>
    </row>
    <row r="114" spans="1:33" x14ac:dyDescent="0.25">
      <c r="A114" s="230" t="s">
        <v>272</v>
      </c>
      <c r="B114" s="232">
        <v>106</v>
      </c>
      <c r="C114" s="186"/>
      <c r="D114" s="190"/>
      <c r="E114" s="190"/>
      <c r="F114" s="156">
        <f t="shared" si="10"/>
        <v>0</v>
      </c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4"/>
      <c r="W114" s="183"/>
      <c r="X114" s="156">
        <f t="shared" si="11"/>
        <v>0</v>
      </c>
      <c r="Y114" s="183"/>
      <c r="Z114" s="183"/>
      <c r="AA114" s="156">
        <f t="shared" si="12"/>
        <v>0</v>
      </c>
      <c r="AB114" s="183"/>
      <c r="AC114" s="183"/>
      <c r="AD114" s="127"/>
      <c r="AE114" s="127"/>
      <c r="AF114" s="127"/>
      <c r="AG114" s="127"/>
    </row>
    <row r="115" spans="1:33" x14ac:dyDescent="0.25">
      <c r="A115" s="230" t="s">
        <v>274</v>
      </c>
      <c r="B115" s="232">
        <v>107</v>
      </c>
      <c r="C115" s="186"/>
      <c r="D115" s="190"/>
      <c r="E115" s="190"/>
      <c r="F115" s="156">
        <f t="shared" si="10"/>
        <v>0</v>
      </c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4"/>
      <c r="W115" s="183"/>
      <c r="X115" s="156">
        <f t="shared" si="11"/>
        <v>0</v>
      </c>
      <c r="Y115" s="183"/>
      <c r="Z115" s="183"/>
      <c r="AA115" s="156">
        <f t="shared" si="12"/>
        <v>0</v>
      </c>
      <c r="AB115" s="183"/>
      <c r="AC115" s="183"/>
      <c r="AD115" s="127"/>
      <c r="AE115" s="127"/>
      <c r="AF115" s="127"/>
      <c r="AG115" s="127"/>
    </row>
    <row r="116" spans="1:33" ht="22.5" x14ac:dyDescent="0.25">
      <c r="A116" s="234" t="s">
        <v>276</v>
      </c>
      <c r="B116" s="232">
        <v>108</v>
      </c>
      <c r="C116" s="186"/>
      <c r="D116" s="190"/>
      <c r="E116" s="190"/>
      <c r="F116" s="156">
        <f t="shared" si="10"/>
        <v>0</v>
      </c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4"/>
      <c r="W116" s="183"/>
      <c r="X116" s="156">
        <f t="shared" si="11"/>
        <v>0</v>
      </c>
      <c r="Y116" s="183"/>
      <c r="Z116" s="183"/>
      <c r="AA116" s="156">
        <f t="shared" si="12"/>
        <v>0</v>
      </c>
      <c r="AB116" s="183"/>
      <c r="AC116" s="183"/>
      <c r="AD116" s="127"/>
      <c r="AE116" s="127"/>
      <c r="AF116" s="127"/>
      <c r="AG116" s="127"/>
    </row>
    <row r="117" spans="1:33" x14ac:dyDescent="0.25">
      <c r="A117" s="230" t="s">
        <v>278</v>
      </c>
      <c r="B117" s="232">
        <v>109</v>
      </c>
      <c r="C117" s="186"/>
      <c r="D117" s="190"/>
      <c r="E117" s="190"/>
      <c r="F117" s="156">
        <f t="shared" si="10"/>
        <v>0</v>
      </c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4"/>
      <c r="W117" s="183"/>
      <c r="X117" s="156">
        <f t="shared" si="11"/>
        <v>0</v>
      </c>
      <c r="Y117" s="183"/>
      <c r="Z117" s="183"/>
      <c r="AA117" s="156">
        <f t="shared" si="12"/>
        <v>0</v>
      </c>
      <c r="AB117" s="183"/>
      <c r="AC117" s="183"/>
      <c r="AD117" s="127"/>
      <c r="AE117" s="127"/>
      <c r="AF117" s="127"/>
      <c r="AG117" s="127"/>
    </row>
    <row r="118" spans="1:33" x14ac:dyDescent="0.25">
      <c r="A118" s="230" t="s">
        <v>280</v>
      </c>
      <c r="B118" s="232">
        <v>110</v>
      </c>
      <c r="C118" s="186"/>
      <c r="D118" s="183"/>
      <c r="E118" s="183"/>
      <c r="F118" s="156">
        <f t="shared" si="10"/>
        <v>0</v>
      </c>
      <c r="G118" s="183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56">
        <f t="shared" si="11"/>
        <v>0</v>
      </c>
      <c r="Y118" s="183"/>
      <c r="Z118" s="183"/>
      <c r="AA118" s="156">
        <f t="shared" si="12"/>
        <v>0</v>
      </c>
      <c r="AB118" s="183"/>
      <c r="AC118" s="183"/>
      <c r="AD118" s="127"/>
      <c r="AE118" s="127"/>
      <c r="AF118" s="127"/>
      <c r="AG118" s="127"/>
    </row>
    <row r="119" spans="1:33" x14ac:dyDescent="0.25">
      <c r="A119" s="230" t="s">
        <v>282</v>
      </c>
      <c r="B119" s="232">
        <v>111</v>
      </c>
      <c r="C119" s="186"/>
      <c r="D119" s="190"/>
      <c r="E119" s="190"/>
      <c r="F119" s="156">
        <f t="shared" si="10"/>
        <v>0</v>
      </c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4"/>
      <c r="W119" s="183"/>
      <c r="X119" s="156">
        <f t="shared" si="11"/>
        <v>0</v>
      </c>
      <c r="Y119" s="183"/>
      <c r="Z119" s="183"/>
      <c r="AA119" s="156">
        <f t="shared" si="12"/>
        <v>0</v>
      </c>
      <c r="AB119" s="183"/>
      <c r="AC119" s="183"/>
      <c r="AD119" s="127"/>
      <c r="AE119" s="127"/>
      <c r="AF119" s="127"/>
      <c r="AG119" s="127"/>
    </row>
    <row r="120" spans="1:33" x14ac:dyDescent="0.25">
      <c r="A120" s="230" t="s">
        <v>284</v>
      </c>
      <c r="B120" s="232">
        <v>112</v>
      </c>
      <c r="C120" s="186"/>
      <c r="D120" s="190"/>
      <c r="E120" s="190"/>
      <c r="F120" s="156">
        <f t="shared" si="10"/>
        <v>0</v>
      </c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4"/>
      <c r="W120" s="183"/>
      <c r="X120" s="156">
        <f t="shared" si="11"/>
        <v>0</v>
      </c>
      <c r="Y120" s="183"/>
      <c r="Z120" s="183"/>
      <c r="AA120" s="156">
        <f t="shared" si="12"/>
        <v>0</v>
      </c>
      <c r="AB120" s="183"/>
      <c r="AC120" s="183"/>
      <c r="AD120" s="127"/>
      <c r="AE120" s="127"/>
      <c r="AF120" s="127"/>
      <c r="AG120" s="127"/>
    </row>
    <row r="121" spans="1:33" x14ac:dyDescent="0.25">
      <c r="A121" s="230" t="s">
        <v>286</v>
      </c>
      <c r="B121" s="232">
        <v>113</v>
      </c>
      <c r="C121" s="186"/>
      <c r="D121" s="190"/>
      <c r="E121" s="190"/>
      <c r="F121" s="156">
        <f t="shared" si="10"/>
        <v>0</v>
      </c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4"/>
      <c r="W121" s="183"/>
      <c r="X121" s="156">
        <f t="shared" si="11"/>
        <v>0</v>
      </c>
      <c r="Y121" s="183"/>
      <c r="Z121" s="183"/>
      <c r="AA121" s="156">
        <f t="shared" si="12"/>
        <v>0</v>
      </c>
      <c r="AB121" s="183"/>
      <c r="AC121" s="183"/>
      <c r="AD121" s="127"/>
      <c r="AE121" s="127"/>
      <c r="AF121" s="127"/>
      <c r="AG121" s="127"/>
    </row>
    <row r="122" spans="1:33" x14ac:dyDescent="0.25">
      <c r="A122" s="230" t="s">
        <v>288</v>
      </c>
      <c r="B122" s="232">
        <v>114</v>
      </c>
      <c r="C122" s="186"/>
      <c r="D122" s="190"/>
      <c r="E122" s="190"/>
      <c r="F122" s="156">
        <f t="shared" si="10"/>
        <v>0</v>
      </c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4"/>
      <c r="W122" s="183"/>
      <c r="X122" s="156">
        <f t="shared" si="11"/>
        <v>0</v>
      </c>
      <c r="Y122" s="183"/>
      <c r="Z122" s="183"/>
      <c r="AA122" s="156">
        <f t="shared" si="12"/>
        <v>0</v>
      </c>
      <c r="AB122" s="183"/>
      <c r="AC122" s="183"/>
      <c r="AD122" s="127"/>
      <c r="AE122" s="127"/>
      <c r="AF122" s="127"/>
      <c r="AG122" s="127"/>
    </row>
    <row r="123" spans="1:33" x14ac:dyDescent="0.25">
      <c r="A123" s="230" t="s">
        <v>290</v>
      </c>
      <c r="B123" s="232">
        <v>115</v>
      </c>
      <c r="C123" s="186"/>
      <c r="D123" s="190"/>
      <c r="E123" s="190"/>
      <c r="F123" s="156">
        <f t="shared" si="10"/>
        <v>0</v>
      </c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4"/>
      <c r="W123" s="183"/>
      <c r="X123" s="156">
        <f t="shared" si="11"/>
        <v>0</v>
      </c>
      <c r="Y123" s="183"/>
      <c r="Z123" s="183"/>
      <c r="AA123" s="156">
        <f t="shared" si="12"/>
        <v>0</v>
      </c>
      <c r="AB123" s="183"/>
      <c r="AC123" s="183"/>
      <c r="AD123" s="127"/>
      <c r="AE123" s="127"/>
      <c r="AF123" s="127"/>
      <c r="AG123" s="127"/>
    </row>
    <row r="124" spans="1:33" x14ac:dyDescent="0.25">
      <c r="A124" s="230" t="s">
        <v>292</v>
      </c>
      <c r="B124" s="232">
        <v>116</v>
      </c>
      <c r="C124" s="186"/>
      <c r="D124" s="190"/>
      <c r="E124" s="190"/>
      <c r="F124" s="156">
        <f t="shared" si="10"/>
        <v>0</v>
      </c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4"/>
      <c r="W124" s="183"/>
      <c r="X124" s="156">
        <f t="shared" si="11"/>
        <v>0</v>
      </c>
      <c r="Y124" s="183"/>
      <c r="Z124" s="183"/>
      <c r="AA124" s="156">
        <f t="shared" si="12"/>
        <v>0</v>
      </c>
      <c r="AB124" s="183"/>
      <c r="AC124" s="183"/>
      <c r="AD124" s="127"/>
      <c r="AE124" s="127"/>
      <c r="AF124" s="127"/>
      <c r="AG124" s="127"/>
    </row>
    <row r="125" spans="1:33" x14ac:dyDescent="0.25">
      <c r="A125" s="230" t="s">
        <v>294</v>
      </c>
      <c r="B125" s="232">
        <v>117</v>
      </c>
      <c r="C125" s="186"/>
      <c r="D125" s="190"/>
      <c r="E125" s="190"/>
      <c r="F125" s="156">
        <f t="shared" si="10"/>
        <v>0</v>
      </c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4"/>
      <c r="W125" s="183"/>
      <c r="X125" s="156">
        <f t="shared" si="11"/>
        <v>0</v>
      </c>
      <c r="Y125" s="183"/>
      <c r="Z125" s="183"/>
      <c r="AA125" s="156">
        <f t="shared" si="12"/>
        <v>0</v>
      </c>
      <c r="AB125" s="183"/>
      <c r="AC125" s="183"/>
      <c r="AD125" s="127"/>
      <c r="AE125" s="127"/>
      <c r="AF125" s="127"/>
      <c r="AG125" s="127"/>
    </row>
    <row r="126" spans="1:33" x14ac:dyDescent="0.25">
      <c r="A126" s="230" t="s">
        <v>296</v>
      </c>
      <c r="B126" s="232">
        <v>118</v>
      </c>
      <c r="C126" s="186"/>
      <c r="D126" s="183"/>
      <c r="E126" s="183"/>
      <c r="F126" s="156">
        <f t="shared" si="10"/>
        <v>0</v>
      </c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83"/>
      <c r="X126" s="156">
        <f t="shared" si="11"/>
        <v>0</v>
      </c>
      <c r="Y126" s="183"/>
      <c r="Z126" s="183"/>
      <c r="AA126" s="156">
        <f t="shared" si="12"/>
        <v>0</v>
      </c>
      <c r="AB126" s="183"/>
      <c r="AC126" s="183"/>
      <c r="AD126" s="127"/>
      <c r="AE126" s="127"/>
      <c r="AF126" s="127"/>
      <c r="AG126" s="127"/>
    </row>
    <row r="127" spans="1:33" x14ac:dyDescent="0.25">
      <c r="A127" s="230" t="s">
        <v>298</v>
      </c>
      <c r="B127" s="232">
        <v>119</v>
      </c>
      <c r="C127" s="156">
        <f>IF(SUM(C128:C129)&gt;=1,1,0)</f>
        <v>0</v>
      </c>
      <c r="D127" s="156">
        <f>IF(SUM(D128:D129)&gt;=1,1,0)</f>
        <v>0</v>
      </c>
      <c r="E127" s="156"/>
      <c r="F127" s="156">
        <f t="shared" si="10"/>
        <v>0</v>
      </c>
      <c r="G127" s="156">
        <f>SUM(G128:G129)</f>
        <v>0</v>
      </c>
      <c r="H127" s="156">
        <f t="shared" ref="H127:AC127" si="16">SUM(H128:H129)</f>
        <v>0</v>
      </c>
      <c r="I127" s="156">
        <f t="shared" si="16"/>
        <v>0</v>
      </c>
      <c r="J127" s="156">
        <f t="shared" si="16"/>
        <v>0</v>
      </c>
      <c r="K127" s="156">
        <f t="shared" si="16"/>
        <v>0</v>
      </c>
      <c r="L127" s="156">
        <f t="shared" si="16"/>
        <v>0</v>
      </c>
      <c r="M127" s="156">
        <f t="shared" si="16"/>
        <v>0</v>
      </c>
      <c r="N127" s="156">
        <f t="shared" si="16"/>
        <v>0</v>
      </c>
      <c r="O127" s="156">
        <f t="shared" si="16"/>
        <v>0</v>
      </c>
      <c r="P127" s="156">
        <f t="shared" si="16"/>
        <v>0</v>
      </c>
      <c r="Q127" s="156">
        <f t="shared" si="16"/>
        <v>0</v>
      </c>
      <c r="R127" s="156">
        <f t="shared" si="16"/>
        <v>0</v>
      </c>
      <c r="S127" s="156">
        <f t="shared" si="16"/>
        <v>0</v>
      </c>
      <c r="T127" s="156">
        <f t="shared" si="16"/>
        <v>0</v>
      </c>
      <c r="U127" s="156">
        <f t="shared" si="16"/>
        <v>0</v>
      </c>
      <c r="V127" s="156">
        <f t="shared" si="16"/>
        <v>0</v>
      </c>
      <c r="W127" s="156">
        <f t="shared" si="16"/>
        <v>0</v>
      </c>
      <c r="X127" s="156">
        <f t="shared" si="16"/>
        <v>0</v>
      </c>
      <c r="Y127" s="156">
        <f t="shared" si="16"/>
        <v>0</v>
      </c>
      <c r="Z127" s="156">
        <f t="shared" si="16"/>
        <v>0</v>
      </c>
      <c r="AA127" s="156">
        <f t="shared" si="16"/>
        <v>0</v>
      </c>
      <c r="AB127" s="156">
        <f t="shared" si="16"/>
        <v>0</v>
      </c>
      <c r="AC127" s="156">
        <f t="shared" si="16"/>
        <v>0</v>
      </c>
      <c r="AD127" s="127"/>
      <c r="AE127" s="127"/>
      <c r="AF127" s="127"/>
      <c r="AG127" s="127"/>
    </row>
    <row r="128" spans="1:33" ht="21" x14ac:dyDescent="0.25">
      <c r="A128" s="233" t="s">
        <v>300</v>
      </c>
      <c r="B128" s="232">
        <v>120</v>
      </c>
      <c r="C128" s="186"/>
      <c r="D128" s="190"/>
      <c r="E128" s="190"/>
      <c r="F128" s="156">
        <f t="shared" si="10"/>
        <v>0</v>
      </c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4"/>
      <c r="W128" s="183"/>
      <c r="X128" s="156">
        <f t="shared" si="11"/>
        <v>0</v>
      </c>
      <c r="Y128" s="183"/>
      <c r="Z128" s="183"/>
      <c r="AA128" s="156">
        <f t="shared" si="12"/>
        <v>0</v>
      </c>
      <c r="AB128" s="183"/>
      <c r="AC128" s="183"/>
      <c r="AD128" s="127"/>
      <c r="AE128" s="127"/>
      <c r="AF128" s="127"/>
      <c r="AG128" s="127"/>
    </row>
    <row r="129" spans="1:33" x14ac:dyDescent="0.25">
      <c r="A129" s="233" t="s">
        <v>302</v>
      </c>
      <c r="B129" s="232">
        <v>121</v>
      </c>
      <c r="C129" s="186"/>
      <c r="D129" s="190"/>
      <c r="E129" s="190"/>
      <c r="F129" s="156">
        <f t="shared" si="10"/>
        <v>0</v>
      </c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4"/>
      <c r="W129" s="183"/>
      <c r="X129" s="156">
        <f t="shared" si="11"/>
        <v>0</v>
      </c>
      <c r="Y129" s="183"/>
      <c r="Z129" s="183"/>
      <c r="AA129" s="156">
        <f t="shared" si="12"/>
        <v>0</v>
      </c>
      <c r="AB129" s="183"/>
      <c r="AC129" s="183"/>
      <c r="AD129" s="127"/>
      <c r="AE129" s="127"/>
      <c r="AF129" s="127"/>
      <c r="AG129" s="127"/>
    </row>
    <row r="130" spans="1:33" x14ac:dyDescent="0.25">
      <c r="A130" s="230" t="s">
        <v>304</v>
      </c>
      <c r="B130" s="232">
        <v>122</v>
      </c>
      <c r="C130" s="186"/>
      <c r="D130" s="183"/>
      <c r="E130" s="183"/>
      <c r="F130" s="156">
        <f t="shared" si="10"/>
        <v>0</v>
      </c>
      <c r="G130" s="183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183"/>
      <c r="T130" s="183"/>
      <c r="U130" s="183"/>
      <c r="V130" s="183"/>
      <c r="W130" s="183"/>
      <c r="X130" s="156">
        <f t="shared" si="11"/>
        <v>0</v>
      </c>
      <c r="Y130" s="183"/>
      <c r="Z130" s="183"/>
      <c r="AA130" s="156">
        <f t="shared" si="12"/>
        <v>0</v>
      </c>
      <c r="AB130" s="183"/>
      <c r="AC130" s="183"/>
      <c r="AD130" s="127"/>
      <c r="AE130" s="127"/>
      <c r="AF130" s="127"/>
      <c r="AG130" s="127"/>
    </row>
    <row r="131" spans="1:33" x14ac:dyDescent="0.25">
      <c r="A131" s="230" t="s">
        <v>306</v>
      </c>
      <c r="B131" s="232">
        <v>123</v>
      </c>
      <c r="C131" s="185"/>
      <c r="D131" s="190"/>
      <c r="E131" s="190"/>
      <c r="F131" s="156">
        <f t="shared" si="10"/>
        <v>0</v>
      </c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4"/>
      <c r="W131" s="183"/>
      <c r="X131" s="156">
        <f t="shared" si="11"/>
        <v>0</v>
      </c>
      <c r="Y131" s="183"/>
      <c r="Z131" s="183"/>
      <c r="AA131" s="156">
        <f t="shared" si="12"/>
        <v>0</v>
      </c>
      <c r="AB131" s="183"/>
      <c r="AC131" s="183"/>
      <c r="AD131" s="127"/>
      <c r="AE131" s="127"/>
      <c r="AF131" s="127"/>
      <c r="AG131" s="127"/>
    </row>
    <row r="132" spans="1:33" x14ac:dyDescent="0.25">
      <c r="A132" s="230" t="s">
        <v>308</v>
      </c>
      <c r="B132" s="232">
        <v>124</v>
      </c>
      <c r="C132" s="186"/>
      <c r="D132" s="190"/>
      <c r="E132" s="190"/>
      <c r="F132" s="156">
        <f t="shared" si="10"/>
        <v>0</v>
      </c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91"/>
      <c r="W132" s="183"/>
      <c r="X132" s="156">
        <f t="shared" si="11"/>
        <v>0</v>
      </c>
      <c r="Y132" s="183"/>
      <c r="Z132" s="183"/>
      <c r="AA132" s="156">
        <f t="shared" si="12"/>
        <v>0</v>
      </c>
      <c r="AB132" s="183"/>
      <c r="AC132" s="183"/>
      <c r="AD132" s="127"/>
      <c r="AE132" s="127"/>
      <c r="AF132" s="127"/>
      <c r="AG132" s="127"/>
    </row>
    <row r="133" spans="1:33" x14ac:dyDescent="0.25">
      <c r="A133" s="230" t="s">
        <v>310</v>
      </c>
      <c r="B133" s="232">
        <v>125</v>
      </c>
      <c r="C133" s="186"/>
      <c r="D133" s="190"/>
      <c r="E133" s="190"/>
      <c r="F133" s="156">
        <f t="shared" si="10"/>
        <v>0</v>
      </c>
      <c r="G133" s="183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183"/>
      <c r="T133" s="183"/>
      <c r="U133" s="183"/>
      <c r="V133" s="184"/>
      <c r="W133" s="183"/>
      <c r="X133" s="156">
        <f t="shared" si="11"/>
        <v>0</v>
      </c>
      <c r="Y133" s="183"/>
      <c r="Z133" s="183"/>
      <c r="AA133" s="156">
        <f t="shared" si="12"/>
        <v>0</v>
      </c>
      <c r="AB133" s="183"/>
      <c r="AC133" s="183"/>
      <c r="AD133" s="127"/>
      <c r="AE133" s="127"/>
      <c r="AF133" s="127"/>
      <c r="AG133" s="127"/>
    </row>
    <row r="134" spans="1:33" x14ac:dyDescent="0.25">
      <c r="A134" s="230" t="s">
        <v>312</v>
      </c>
      <c r="B134" s="232">
        <v>126</v>
      </c>
      <c r="C134" s="186"/>
      <c r="D134" s="190"/>
      <c r="E134" s="190"/>
      <c r="F134" s="156">
        <f t="shared" si="10"/>
        <v>0</v>
      </c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4"/>
      <c r="W134" s="183"/>
      <c r="X134" s="156">
        <f t="shared" si="11"/>
        <v>0</v>
      </c>
      <c r="Y134" s="183"/>
      <c r="Z134" s="183"/>
      <c r="AA134" s="156">
        <f t="shared" si="12"/>
        <v>0</v>
      </c>
      <c r="AB134" s="183"/>
      <c r="AC134" s="183"/>
      <c r="AD134" s="127"/>
      <c r="AE134" s="127"/>
      <c r="AF134" s="127"/>
      <c r="AG134" s="127"/>
    </row>
    <row r="135" spans="1:33" x14ac:dyDescent="0.25">
      <c r="A135" s="230" t="s">
        <v>314</v>
      </c>
      <c r="B135" s="232">
        <v>127</v>
      </c>
      <c r="C135" s="156">
        <f>IF(SUM(C136:C137)&gt;=1,1,0)</f>
        <v>0</v>
      </c>
      <c r="D135" s="156">
        <f>IF(SUM(D136:D137)&gt;=1,1,0)</f>
        <v>0</v>
      </c>
      <c r="E135" s="156"/>
      <c r="F135" s="156">
        <f t="shared" si="10"/>
        <v>0</v>
      </c>
      <c r="G135" s="156">
        <f>SUM(G136:G137)</f>
        <v>0</v>
      </c>
      <c r="H135" s="156">
        <f t="shared" ref="H135:AC135" si="17">SUM(H136:H137)</f>
        <v>0</v>
      </c>
      <c r="I135" s="156">
        <f t="shared" si="17"/>
        <v>0</v>
      </c>
      <c r="J135" s="156">
        <f t="shared" si="17"/>
        <v>0</v>
      </c>
      <c r="K135" s="156">
        <f t="shared" si="17"/>
        <v>0</v>
      </c>
      <c r="L135" s="156">
        <f t="shared" si="17"/>
        <v>0</v>
      </c>
      <c r="M135" s="156">
        <f t="shared" si="17"/>
        <v>0</v>
      </c>
      <c r="N135" s="156">
        <f t="shared" si="17"/>
        <v>0</v>
      </c>
      <c r="O135" s="156">
        <f t="shared" si="17"/>
        <v>0</v>
      </c>
      <c r="P135" s="156">
        <f t="shared" si="17"/>
        <v>0</v>
      </c>
      <c r="Q135" s="156">
        <f t="shared" si="17"/>
        <v>0</v>
      </c>
      <c r="R135" s="156">
        <f t="shared" si="17"/>
        <v>0</v>
      </c>
      <c r="S135" s="156">
        <f t="shared" si="17"/>
        <v>0</v>
      </c>
      <c r="T135" s="156">
        <f t="shared" si="17"/>
        <v>0</v>
      </c>
      <c r="U135" s="156">
        <f t="shared" si="17"/>
        <v>0</v>
      </c>
      <c r="V135" s="156">
        <f t="shared" si="17"/>
        <v>0</v>
      </c>
      <c r="W135" s="156">
        <f t="shared" si="17"/>
        <v>0</v>
      </c>
      <c r="X135" s="156">
        <f t="shared" si="17"/>
        <v>0</v>
      </c>
      <c r="Y135" s="156">
        <f t="shared" si="17"/>
        <v>0</v>
      </c>
      <c r="Z135" s="156">
        <f t="shared" si="17"/>
        <v>0</v>
      </c>
      <c r="AA135" s="156">
        <f t="shared" si="17"/>
        <v>0</v>
      </c>
      <c r="AB135" s="156">
        <f t="shared" si="17"/>
        <v>0</v>
      </c>
      <c r="AC135" s="156">
        <f t="shared" si="17"/>
        <v>0</v>
      </c>
      <c r="AD135" s="127"/>
      <c r="AE135" s="127"/>
      <c r="AF135" s="127"/>
      <c r="AG135" s="127"/>
    </row>
    <row r="136" spans="1:33" ht="21" x14ac:dyDescent="0.25">
      <c r="A136" s="233" t="s">
        <v>316</v>
      </c>
      <c r="B136" s="232">
        <v>128</v>
      </c>
      <c r="C136" s="186"/>
      <c r="D136" s="190"/>
      <c r="E136" s="190"/>
      <c r="F136" s="156">
        <f t="shared" si="10"/>
        <v>0</v>
      </c>
      <c r="G136" s="183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4"/>
      <c r="W136" s="183"/>
      <c r="X136" s="156">
        <f t="shared" si="11"/>
        <v>0</v>
      </c>
      <c r="Y136" s="183"/>
      <c r="Z136" s="183"/>
      <c r="AA136" s="156">
        <f t="shared" si="12"/>
        <v>0</v>
      </c>
      <c r="AB136" s="183"/>
      <c r="AC136" s="183"/>
      <c r="AD136" s="127"/>
      <c r="AE136" s="127"/>
      <c r="AF136" s="127"/>
      <c r="AG136" s="127"/>
    </row>
    <row r="137" spans="1:33" x14ac:dyDescent="0.25">
      <c r="A137" s="233" t="s">
        <v>318</v>
      </c>
      <c r="B137" s="232">
        <v>129</v>
      </c>
      <c r="C137" s="186"/>
      <c r="D137" s="190"/>
      <c r="E137" s="190"/>
      <c r="F137" s="156">
        <f t="shared" si="10"/>
        <v>0</v>
      </c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4"/>
      <c r="W137" s="183"/>
      <c r="X137" s="156">
        <f t="shared" si="11"/>
        <v>0</v>
      </c>
      <c r="Y137" s="183"/>
      <c r="Z137" s="183"/>
      <c r="AA137" s="156">
        <f t="shared" si="12"/>
        <v>0</v>
      </c>
      <c r="AB137" s="183"/>
      <c r="AC137" s="183"/>
      <c r="AD137" s="127"/>
      <c r="AE137" s="127"/>
      <c r="AF137" s="127"/>
      <c r="AG137" s="127"/>
    </row>
    <row r="138" spans="1:33" x14ac:dyDescent="0.25">
      <c r="A138" s="230" t="s">
        <v>320</v>
      </c>
      <c r="B138" s="232">
        <v>130</v>
      </c>
      <c r="C138" s="156">
        <f>IF(SUM(C139:C142)&gt;=1,1,0)</f>
        <v>0</v>
      </c>
      <c r="D138" s="156">
        <f>IF(SUM(D139:D142)&gt;=1,1,0)</f>
        <v>0</v>
      </c>
      <c r="E138" s="156"/>
      <c r="F138" s="156">
        <f t="shared" ref="F138:F201" si="18">SUM(G138:K138,V138,X138)*IF(C138&gt;0,1,0)</f>
        <v>0</v>
      </c>
      <c r="G138" s="156">
        <f>SUM(G139:G142)</f>
        <v>0</v>
      </c>
      <c r="H138" s="156">
        <f t="shared" ref="H138:AC138" si="19">SUM(H139:H142)</f>
        <v>0</v>
      </c>
      <c r="I138" s="156">
        <f t="shared" si="19"/>
        <v>0</v>
      </c>
      <c r="J138" s="156">
        <f t="shared" si="19"/>
        <v>0</v>
      </c>
      <c r="K138" s="156">
        <f t="shared" si="19"/>
        <v>0</v>
      </c>
      <c r="L138" s="156">
        <f t="shared" si="19"/>
        <v>0</v>
      </c>
      <c r="M138" s="156">
        <f t="shared" si="19"/>
        <v>0</v>
      </c>
      <c r="N138" s="156">
        <f t="shared" si="19"/>
        <v>0</v>
      </c>
      <c r="O138" s="156">
        <f t="shared" si="19"/>
        <v>0</v>
      </c>
      <c r="P138" s="156">
        <f t="shared" si="19"/>
        <v>0</v>
      </c>
      <c r="Q138" s="156">
        <f t="shared" si="19"/>
        <v>0</v>
      </c>
      <c r="R138" s="156">
        <f t="shared" si="19"/>
        <v>0</v>
      </c>
      <c r="S138" s="156">
        <f t="shared" si="19"/>
        <v>0</v>
      </c>
      <c r="T138" s="156">
        <f t="shared" si="19"/>
        <v>0</v>
      </c>
      <c r="U138" s="156">
        <f t="shared" si="19"/>
        <v>0</v>
      </c>
      <c r="V138" s="156">
        <f t="shared" si="19"/>
        <v>0</v>
      </c>
      <c r="W138" s="156">
        <f t="shared" si="19"/>
        <v>0</v>
      </c>
      <c r="X138" s="156">
        <f t="shared" si="19"/>
        <v>0</v>
      </c>
      <c r="Y138" s="156">
        <f t="shared" si="19"/>
        <v>0</v>
      </c>
      <c r="Z138" s="156">
        <f t="shared" si="19"/>
        <v>0</v>
      </c>
      <c r="AA138" s="156">
        <f t="shared" si="19"/>
        <v>0</v>
      </c>
      <c r="AB138" s="156">
        <f t="shared" si="19"/>
        <v>0</v>
      </c>
      <c r="AC138" s="156">
        <f t="shared" si="19"/>
        <v>0</v>
      </c>
      <c r="AD138" s="127"/>
      <c r="AE138" s="127"/>
      <c r="AF138" s="127"/>
      <c r="AG138" s="127"/>
    </row>
    <row r="139" spans="1:33" ht="21" x14ac:dyDescent="0.25">
      <c r="A139" s="233" t="s">
        <v>322</v>
      </c>
      <c r="B139" s="232">
        <v>131</v>
      </c>
      <c r="C139" s="186"/>
      <c r="D139" s="183"/>
      <c r="E139" s="183"/>
      <c r="F139" s="156">
        <f t="shared" si="18"/>
        <v>0</v>
      </c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56">
        <f t="shared" ref="X139:X201" si="20">SUM(Y139:Z139)</f>
        <v>0</v>
      </c>
      <c r="Y139" s="183"/>
      <c r="Z139" s="183"/>
      <c r="AA139" s="156">
        <f t="shared" ref="AA139:AA201" si="21">SUM(AB139:AC139)</f>
        <v>0</v>
      </c>
      <c r="AB139" s="183"/>
      <c r="AC139" s="183"/>
      <c r="AD139" s="127"/>
      <c r="AE139" s="127"/>
      <c r="AF139" s="127"/>
      <c r="AG139" s="127"/>
    </row>
    <row r="140" spans="1:33" x14ac:dyDescent="0.25">
      <c r="A140" s="233" t="s">
        <v>324</v>
      </c>
      <c r="B140" s="232">
        <v>132</v>
      </c>
      <c r="C140" s="186"/>
      <c r="D140" s="190"/>
      <c r="E140" s="190"/>
      <c r="F140" s="156">
        <f t="shared" si="18"/>
        <v>0</v>
      </c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4"/>
      <c r="W140" s="183"/>
      <c r="X140" s="156">
        <f t="shared" si="20"/>
        <v>0</v>
      </c>
      <c r="Y140" s="183"/>
      <c r="Z140" s="183"/>
      <c r="AA140" s="156">
        <f t="shared" si="21"/>
        <v>0</v>
      </c>
      <c r="AB140" s="183"/>
      <c r="AC140" s="183"/>
      <c r="AD140" s="127"/>
      <c r="AE140" s="127"/>
      <c r="AF140" s="127"/>
      <c r="AG140" s="127"/>
    </row>
    <row r="141" spans="1:33" x14ac:dyDescent="0.25">
      <c r="A141" s="233" t="s">
        <v>326</v>
      </c>
      <c r="B141" s="232">
        <v>133</v>
      </c>
      <c r="C141" s="186"/>
      <c r="D141" s="190"/>
      <c r="E141" s="190"/>
      <c r="F141" s="156">
        <f t="shared" si="18"/>
        <v>0</v>
      </c>
      <c r="G141" s="183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183"/>
      <c r="T141" s="183"/>
      <c r="U141" s="183"/>
      <c r="V141" s="184"/>
      <c r="W141" s="183"/>
      <c r="X141" s="156">
        <f t="shared" si="20"/>
        <v>0</v>
      </c>
      <c r="Y141" s="183"/>
      <c r="Z141" s="183"/>
      <c r="AA141" s="156">
        <f t="shared" si="21"/>
        <v>0</v>
      </c>
      <c r="AB141" s="183"/>
      <c r="AC141" s="183"/>
      <c r="AD141" s="127"/>
      <c r="AE141" s="127"/>
      <c r="AF141" s="127"/>
      <c r="AG141" s="127"/>
    </row>
    <row r="142" spans="1:33" x14ac:dyDescent="0.25">
      <c r="A142" s="233" t="s">
        <v>328</v>
      </c>
      <c r="B142" s="232">
        <v>134</v>
      </c>
      <c r="C142" s="186"/>
      <c r="D142" s="190"/>
      <c r="E142" s="190"/>
      <c r="F142" s="156">
        <f t="shared" si="18"/>
        <v>0</v>
      </c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4"/>
      <c r="W142" s="183"/>
      <c r="X142" s="156">
        <f t="shared" si="20"/>
        <v>0</v>
      </c>
      <c r="Y142" s="183"/>
      <c r="Z142" s="183"/>
      <c r="AA142" s="156">
        <f t="shared" si="21"/>
        <v>0</v>
      </c>
      <c r="AB142" s="183"/>
      <c r="AC142" s="183"/>
      <c r="AD142" s="127"/>
      <c r="AE142" s="127"/>
      <c r="AF142" s="127"/>
      <c r="AG142" s="127"/>
    </row>
    <row r="143" spans="1:33" x14ac:dyDescent="0.25">
      <c r="A143" s="230" t="s">
        <v>330</v>
      </c>
      <c r="B143" s="232">
        <v>135</v>
      </c>
      <c r="C143" s="186"/>
      <c r="D143" s="190"/>
      <c r="E143" s="190"/>
      <c r="F143" s="156">
        <f t="shared" si="18"/>
        <v>0</v>
      </c>
      <c r="G143" s="183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183"/>
      <c r="T143" s="183"/>
      <c r="U143" s="183"/>
      <c r="V143" s="184"/>
      <c r="W143" s="183"/>
      <c r="X143" s="156">
        <f t="shared" si="20"/>
        <v>0</v>
      </c>
      <c r="Y143" s="183"/>
      <c r="Z143" s="183"/>
      <c r="AA143" s="156">
        <f t="shared" si="21"/>
        <v>0</v>
      </c>
      <c r="AB143" s="183"/>
      <c r="AC143" s="183"/>
      <c r="AD143" s="127"/>
      <c r="AE143" s="127"/>
      <c r="AF143" s="127"/>
      <c r="AG143" s="127"/>
    </row>
    <row r="144" spans="1:33" x14ac:dyDescent="0.25">
      <c r="A144" s="230" t="s">
        <v>332</v>
      </c>
      <c r="B144" s="232">
        <v>136</v>
      </c>
      <c r="C144" s="156">
        <f>IF(SUM(C145:C149)&gt;=1,1,0)</f>
        <v>0</v>
      </c>
      <c r="D144" s="156">
        <f>IF(SUM(D145:D149)&gt;=1,1,0)</f>
        <v>0</v>
      </c>
      <c r="E144" s="156"/>
      <c r="F144" s="156">
        <f t="shared" si="18"/>
        <v>0</v>
      </c>
      <c r="G144" s="156">
        <f>SUM(G145:G149)</f>
        <v>0</v>
      </c>
      <c r="H144" s="156">
        <f t="shared" ref="H144:AC144" si="22">SUM(H145:H149)</f>
        <v>0</v>
      </c>
      <c r="I144" s="156">
        <f t="shared" si="22"/>
        <v>0</v>
      </c>
      <c r="J144" s="156">
        <f t="shared" si="22"/>
        <v>0</v>
      </c>
      <c r="K144" s="156">
        <f t="shared" si="22"/>
        <v>0</v>
      </c>
      <c r="L144" s="156">
        <f t="shared" si="22"/>
        <v>0</v>
      </c>
      <c r="M144" s="156">
        <f t="shared" si="22"/>
        <v>0</v>
      </c>
      <c r="N144" s="156">
        <f t="shared" si="22"/>
        <v>0</v>
      </c>
      <c r="O144" s="156">
        <f t="shared" si="22"/>
        <v>0</v>
      </c>
      <c r="P144" s="156">
        <f t="shared" si="22"/>
        <v>0</v>
      </c>
      <c r="Q144" s="156">
        <f t="shared" si="22"/>
        <v>0</v>
      </c>
      <c r="R144" s="156">
        <f t="shared" si="22"/>
        <v>0</v>
      </c>
      <c r="S144" s="156">
        <f t="shared" si="22"/>
        <v>0</v>
      </c>
      <c r="T144" s="156">
        <f t="shared" si="22"/>
        <v>0</v>
      </c>
      <c r="U144" s="156">
        <f t="shared" si="22"/>
        <v>0</v>
      </c>
      <c r="V144" s="156">
        <f t="shared" si="22"/>
        <v>0</v>
      </c>
      <c r="W144" s="156">
        <f t="shared" si="22"/>
        <v>0</v>
      </c>
      <c r="X144" s="156">
        <f t="shared" si="22"/>
        <v>0</v>
      </c>
      <c r="Y144" s="156">
        <f t="shared" si="22"/>
        <v>0</v>
      </c>
      <c r="Z144" s="156">
        <f t="shared" si="22"/>
        <v>0</v>
      </c>
      <c r="AA144" s="156">
        <f t="shared" si="22"/>
        <v>0</v>
      </c>
      <c r="AB144" s="156">
        <f t="shared" si="22"/>
        <v>0</v>
      </c>
      <c r="AC144" s="156">
        <f t="shared" si="22"/>
        <v>0</v>
      </c>
      <c r="AD144" s="127"/>
      <c r="AE144" s="127"/>
      <c r="AF144" s="127"/>
      <c r="AG144" s="127"/>
    </row>
    <row r="145" spans="1:33" ht="21" x14ac:dyDescent="0.25">
      <c r="A145" s="233" t="s">
        <v>334</v>
      </c>
      <c r="B145" s="232">
        <v>137</v>
      </c>
      <c r="C145" s="186"/>
      <c r="D145" s="190"/>
      <c r="E145" s="190"/>
      <c r="F145" s="156">
        <f t="shared" si="18"/>
        <v>0</v>
      </c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4"/>
      <c r="W145" s="183"/>
      <c r="X145" s="156">
        <f t="shared" si="20"/>
        <v>0</v>
      </c>
      <c r="Y145" s="183"/>
      <c r="Z145" s="183"/>
      <c r="AA145" s="156">
        <f t="shared" si="21"/>
        <v>0</v>
      </c>
      <c r="AB145" s="183"/>
      <c r="AC145" s="183"/>
      <c r="AD145" s="127"/>
      <c r="AE145" s="127"/>
      <c r="AF145" s="127"/>
      <c r="AG145" s="127"/>
    </row>
    <row r="146" spans="1:33" x14ac:dyDescent="0.25">
      <c r="A146" s="233" t="s">
        <v>336</v>
      </c>
      <c r="B146" s="232">
        <v>138</v>
      </c>
      <c r="C146" s="186"/>
      <c r="D146" s="190"/>
      <c r="E146" s="190"/>
      <c r="F146" s="156">
        <f t="shared" si="18"/>
        <v>0</v>
      </c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4"/>
      <c r="W146" s="183"/>
      <c r="X146" s="156">
        <f t="shared" si="20"/>
        <v>0</v>
      </c>
      <c r="Y146" s="183"/>
      <c r="Z146" s="183"/>
      <c r="AA146" s="156">
        <f t="shared" si="21"/>
        <v>0</v>
      </c>
      <c r="AB146" s="183"/>
      <c r="AC146" s="183"/>
      <c r="AD146" s="127"/>
      <c r="AE146" s="127"/>
      <c r="AF146" s="127"/>
      <c r="AG146" s="127"/>
    </row>
    <row r="147" spans="1:33" x14ac:dyDescent="0.25">
      <c r="A147" s="233" t="s">
        <v>338</v>
      </c>
      <c r="B147" s="232">
        <v>139</v>
      </c>
      <c r="C147" s="186"/>
      <c r="D147" s="190"/>
      <c r="E147" s="190"/>
      <c r="F147" s="156">
        <f t="shared" si="18"/>
        <v>0</v>
      </c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4"/>
      <c r="W147" s="183"/>
      <c r="X147" s="156">
        <f t="shared" si="20"/>
        <v>0</v>
      </c>
      <c r="Y147" s="183"/>
      <c r="Z147" s="183"/>
      <c r="AA147" s="156">
        <f t="shared" si="21"/>
        <v>0</v>
      </c>
      <c r="AB147" s="183"/>
      <c r="AC147" s="183"/>
      <c r="AD147" s="127"/>
      <c r="AE147" s="127"/>
      <c r="AF147" s="127"/>
      <c r="AG147" s="127"/>
    </row>
    <row r="148" spans="1:33" x14ac:dyDescent="0.25">
      <c r="A148" s="233" t="s">
        <v>340</v>
      </c>
      <c r="B148" s="232">
        <v>140</v>
      </c>
      <c r="C148" s="186"/>
      <c r="D148" s="190"/>
      <c r="E148" s="190"/>
      <c r="F148" s="156">
        <f t="shared" si="18"/>
        <v>0</v>
      </c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4"/>
      <c r="W148" s="183"/>
      <c r="X148" s="156">
        <f t="shared" si="20"/>
        <v>0</v>
      </c>
      <c r="Y148" s="183"/>
      <c r="Z148" s="183"/>
      <c r="AA148" s="156">
        <f t="shared" si="21"/>
        <v>0</v>
      </c>
      <c r="AB148" s="183"/>
      <c r="AC148" s="183"/>
      <c r="AD148" s="127"/>
      <c r="AE148" s="127"/>
      <c r="AF148" s="127"/>
      <c r="AG148" s="127"/>
    </row>
    <row r="149" spans="1:33" x14ac:dyDescent="0.25">
      <c r="A149" s="233" t="s">
        <v>342</v>
      </c>
      <c r="B149" s="232">
        <v>141</v>
      </c>
      <c r="C149" s="186"/>
      <c r="D149" s="190"/>
      <c r="E149" s="190"/>
      <c r="F149" s="156">
        <f t="shared" si="18"/>
        <v>0</v>
      </c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3"/>
      <c r="U149" s="183"/>
      <c r="V149" s="184"/>
      <c r="W149" s="183"/>
      <c r="X149" s="156">
        <f t="shared" si="20"/>
        <v>0</v>
      </c>
      <c r="Y149" s="183"/>
      <c r="Z149" s="183"/>
      <c r="AA149" s="156">
        <f t="shared" si="21"/>
        <v>0</v>
      </c>
      <c r="AB149" s="183"/>
      <c r="AC149" s="183"/>
      <c r="AD149" s="127"/>
      <c r="AE149" s="127"/>
      <c r="AF149" s="127"/>
      <c r="AG149" s="127"/>
    </row>
    <row r="150" spans="1:33" x14ac:dyDescent="0.25">
      <c r="A150" s="230" t="s">
        <v>344</v>
      </c>
      <c r="B150" s="232">
        <v>142</v>
      </c>
      <c r="C150" s="186"/>
      <c r="D150" s="190"/>
      <c r="E150" s="190"/>
      <c r="F150" s="156">
        <f t="shared" si="18"/>
        <v>0</v>
      </c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83"/>
      <c r="T150" s="183"/>
      <c r="U150" s="183"/>
      <c r="V150" s="184"/>
      <c r="W150" s="183"/>
      <c r="X150" s="156">
        <f t="shared" si="20"/>
        <v>0</v>
      </c>
      <c r="Y150" s="183"/>
      <c r="Z150" s="183"/>
      <c r="AA150" s="156">
        <f t="shared" si="21"/>
        <v>0</v>
      </c>
      <c r="AB150" s="183"/>
      <c r="AC150" s="183"/>
      <c r="AD150" s="127"/>
      <c r="AE150" s="127"/>
      <c r="AF150" s="127"/>
      <c r="AG150" s="127"/>
    </row>
    <row r="151" spans="1:33" x14ac:dyDescent="0.25">
      <c r="A151" s="230" t="s">
        <v>346</v>
      </c>
      <c r="B151" s="232">
        <v>143</v>
      </c>
      <c r="C151" s="186"/>
      <c r="D151" s="190"/>
      <c r="E151" s="190"/>
      <c r="F151" s="156">
        <f t="shared" si="18"/>
        <v>0</v>
      </c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4"/>
      <c r="W151" s="183"/>
      <c r="X151" s="156">
        <f t="shared" si="20"/>
        <v>0</v>
      </c>
      <c r="Y151" s="183"/>
      <c r="Z151" s="183"/>
      <c r="AA151" s="156">
        <f t="shared" si="21"/>
        <v>0</v>
      </c>
      <c r="AB151" s="183"/>
      <c r="AC151" s="183"/>
      <c r="AD151" s="127"/>
      <c r="AE151" s="127"/>
      <c r="AF151" s="127"/>
      <c r="AG151" s="127"/>
    </row>
    <row r="152" spans="1:33" x14ac:dyDescent="0.25">
      <c r="A152" s="230" t="s">
        <v>348</v>
      </c>
      <c r="B152" s="232">
        <v>144</v>
      </c>
      <c r="C152" s="186"/>
      <c r="D152" s="190"/>
      <c r="E152" s="190"/>
      <c r="F152" s="156">
        <f t="shared" si="18"/>
        <v>0</v>
      </c>
      <c r="G152" s="183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183"/>
      <c r="T152" s="183"/>
      <c r="U152" s="183"/>
      <c r="V152" s="184"/>
      <c r="W152" s="183"/>
      <c r="X152" s="156">
        <f t="shared" si="20"/>
        <v>0</v>
      </c>
      <c r="Y152" s="183"/>
      <c r="Z152" s="183"/>
      <c r="AA152" s="156">
        <f t="shared" si="21"/>
        <v>0</v>
      </c>
      <c r="AB152" s="183"/>
      <c r="AC152" s="183"/>
      <c r="AD152" s="127"/>
      <c r="AE152" s="127"/>
      <c r="AF152" s="127"/>
      <c r="AG152" s="127"/>
    </row>
    <row r="153" spans="1:33" x14ac:dyDescent="0.25">
      <c r="A153" s="230" t="s">
        <v>350</v>
      </c>
      <c r="B153" s="232">
        <v>145</v>
      </c>
      <c r="C153" s="156">
        <f>IF(SUM(C154:C158)&gt;=1,1,0)</f>
        <v>0</v>
      </c>
      <c r="D153" s="156">
        <f>IF(SUM(D154:D158)&gt;=1,1,0)</f>
        <v>0</v>
      </c>
      <c r="E153" s="156"/>
      <c r="F153" s="156">
        <f t="shared" si="18"/>
        <v>0</v>
      </c>
      <c r="G153" s="156">
        <f>SUM(G154:G158)</f>
        <v>0</v>
      </c>
      <c r="H153" s="156">
        <f t="shared" ref="H153:AC153" si="23">SUM(H154:H158)</f>
        <v>0</v>
      </c>
      <c r="I153" s="156">
        <f t="shared" si="23"/>
        <v>0</v>
      </c>
      <c r="J153" s="156">
        <f t="shared" si="23"/>
        <v>0</v>
      </c>
      <c r="K153" s="156">
        <f t="shared" si="23"/>
        <v>0</v>
      </c>
      <c r="L153" s="156">
        <f t="shared" si="23"/>
        <v>0</v>
      </c>
      <c r="M153" s="156">
        <f t="shared" si="23"/>
        <v>0</v>
      </c>
      <c r="N153" s="156">
        <f t="shared" si="23"/>
        <v>0</v>
      </c>
      <c r="O153" s="156">
        <f t="shared" si="23"/>
        <v>0</v>
      </c>
      <c r="P153" s="156">
        <f t="shared" si="23"/>
        <v>0</v>
      </c>
      <c r="Q153" s="156">
        <f t="shared" si="23"/>
        <v>0</v>
      </c>
      <c r="R153" s="156">
        <f t="shared" si="23"/>
        <v>0</v>
      </c>
      <c r="S153" s="156">
        <f t="shared" si="23"/>
        <v>0</v>
      </c>
      <c r="T153" s="156">
        <f t="shared" si="23"/>
        <v>0</v>
      </c>
      <c r="U153" s="156">
        <f t="shared" si="23"/>
        <v>0</v>
      </c>
      <c r="V153" s="156">
        <f t="shared" si="23"/>
        <v>0</v>
      </c>
      <c r="W153" s="156">
        <f t="shared" si="23"/>
        <v>0</v>
      </c>
      <c r="X153" s="156">
        <f t="shared" si="23"/>
        <v>0</v>
      </c>
      <c r="Y153" s="156">
        <f t="shared" si="23"/>
        <v>0</v>
      </c>
      <c r="Z153" s="156">
        <f t="shared" si="23"/>
        <v>0</v>
      </c>
      <c r="AA153" s="156">
        <f t="shared" si="23"/>
        <v>0</v>
      </c>
      <c r="AB153" s="156">
        <f t="shared" si="23"/>
        <v>0</v>
      </c>
      <c r="AC153" s="156">
        <f t="shared" si="23"/>
        <v>0</v>
      </c>
      <c r="AD153" s="127"/>
      <c r="AE153" s="127"/>
      <c r="AF153" s="127"/>
      <c r="AG153" s="127"/>
    </row>
    <row r="154" spans="1:33" ht="21" x14ac:dyDescent="0.25">
      <c r="A154" s="233" t="s">
        <v>352</v>
      </c>
      <c r="B154" s="232">
        <v>146</v>
      </c>
      <c r="C154" s="186"/>
      <c r="D154" s="190"/>
      <c r="E154" s="190"/>
      <c r="F154" s="156">
        <f t="shared" si="18"/>
        <v>0</v>
      </c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91"/>
      <c r="W154" s="183"/>
      <c r="X154" s="156">
        <f t="shared" si="20"/>
        <v>0</v>
      </c>
      <c r="Y154" s="183"/>
      <c r="Z154" s="183"/>
      <c r="AA154" s="156">
        <f t="shared" si="21"/>
        <v>0</v>
      </c>
      <c r="AB154" s="183"/>
      <c r="AC154" s="183"/>
      <c r="AD154" s="127"/>
      <c r="AE154" s="127"/>
      <c r="AF154" s="127"/>
      <c r="AG154" s="127"/>
    </row>
    <row r="155" spans="1:33" x14ac:dyDescent="0.25">
      <c r="A155" s="233" t="s">
        <v>354</v>
      </c>
      <c r="B155" s="232">
        <v>147</v>
      </c>
      <c r="C155" s="186"/>
      <c r="D155" s="190"/>
      <c r="E155" s="190"/>
      <c r="F155" s="156">
        <f t="shared" si="18"/>
        <v>0</v>
      </c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4"/>
      <c r="W155" s="183"/>
      <c r="X155" s="156">
        <f t="shared" si="20"/>
        <v>0</v>
      </c>
      <c r="Y155" s="183"/>
      <c r="Z155" s="183"/>
      <c r="AA155" s="156">
        <f t="shared" si="21"/>
        <v>0</v>
      </c>
      <c r="AB155" s="183"/>
      <c r="AC155" s="183"/>
      <c r="AD155" s="127"/>
      <c r="AE155" s="127"/>
      <c r="AF155" s="127"/>
      <c r="AG155" s="127"/>
    </row>
    <row r="156" spans="1:33" x14ac:dyDescent="0.25">
      <c r="A156" s="233" t="s">
        <v>356</v>
      </c>
      <c r="B156" s="232">
        <v>148</v>
      </c>
      <c r="C156" s="186"/>
      <c r="D156" s="190"/>
      <c r="E156" s="190"/>
      <c r="F156" s="156">
        <f t="shared" si="18"/>
        <v>0</v>
      </c>
      <c r="G156" s="183"/>
      <c r="H156" s="183"/>
      <c r="I156" s="183"/>
      <c r="J156" s="183"/>
      <c r="K156" s="183"/>
      <c r="L156" s="183"/>
      <c r="M156" s="183"/>
      <c r="N156" s="183"/>
      <c r="O156" s="183"/>
      <c r="P156" s="183">
        <f>SUM(G156:K156)</f>
        <v>0</v>
      </c>
      <c r="Q156" s="183"/>
      <c r="R156" s="183"/>
      <c r="S156" s="183"/>
      <c r="T156" s="183"/>
      <c r="U156" s="183"/>
      <c r="V156" s="184"/>
      <c r="W156" s="183"/>
      <c r="X156" s="156">
        <f t="shared" si="20"/>
        <v>0</v>
      </c>
      <c r="Y156" s="183"/>
      <c r="Z156" s="183"/>
      <c r="AA156" s="156">
        <f t="shared" si="21"/>
        <v>0</v>
      </c>
      <c r="AB156" s="183"/>
      <c r="AC156" s="183"/>
      <c r="AD156" s="127"/>
      <c r="AE156" s="127"/>
      <c r="AF156" s="127"/>
      <c r="AG156" s="127"/>
    </row>
    <row r="157" spans="1:33" x14ac:dyDescent="0.25">
      <c r="A157" s="233" t="s">
        <v>358</v>
      </c>
      <c r="B157" s="232">
        <v>149</v>
      </c>
      <c r="C157" s="186"/>
      <c r="D157" s="190"/>
      <c r="E157" s="190"/>
      <c r="F157" s="156">
        <f t="shared" si="18"/>
        <v>0</v>
      </c>
      <c r="G157" s="183"/>
      <c r="H157" s="182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183"/>
      <c r="T157" s="183"/>
      <c r="U157" s="183"/>
      <c r="V157" s="184"/>
      <c r="W157" s="183"/>
      <c r="X157" s="156">
        <f t="shared" si="20"/>
        <v>0</v>
      </c>
      <c r="Y157" s="183"/>
      <c r="Z157" s="183"/>
      <c r="AA157" s="156">
        <f t="shared" si="21"/>
        <v>0</v>
      </c>
      <c r="AB157" s="183"/>
      <c r="AC157" s="183"/>
      <c r="AD157" s="127"/>
      <c r="AE157" s="127"/>
      <c r="AF157" s="127"/>
      <c r="AG157" s="127"/>
    </row>
    <row r="158" spans="1:33" x14ac:dyDescent="0.25">
      <c r="A158" s="233" t="s">
        <v>849</v>
      </c>
      <c r="B158" s="232">
        <v>150</v>
      </c>
      <c r="C158" s="186"/>
      <c r="D158" s="190"/>
      <c r="E158" s="190"/>
      <c r="F158" s="156">
        <f t="shared" si="18"/>
        <v>0</v>
      </c>
      <c r="G158" s="183"/>
      <c r="H158" s="182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183"/>
      <c r="T158" s="183"/>
      <c r="U158" s="183"/>
      <c r="V158" s="184"/>
      <c r="W158" s="183"/>
      <c r="X158" s="156">
        <f t="shared" si="20"/>
        <v>0</v>
      </c>
      <c r="Y158" s="183"/>
      <c r="Z158" s="183"/>
      <c r="AA158" s="156">
        <f t="shared" si="21"/>
        <v>0</v>
      </c>
      <c r="AB158" s="183"/>
      <c r="AC158" s="183"/>
      <c r="AD158" s="127"/>
      <c r="AE158" s="127"/>
      <c r="AF158" s="127"/>
      <c r="AG158" s="127"/>
    </row>
    <row r="159" spans="1:33" x14ac:dyDescent="0.25">
      <c r="A159" s="230" t="s">
        <v>360</v>
      </c>
      <c r="B159" s="232">
        <v>151</v>
      </c>
      <c r="C159" s="186"/>
      <c r="D159" s="190"/>
      <c r="E159" s="190"/>
      <c r="F159" s="156">
        <f t="shared" si="18"/>
        <v>0</v>
      </c>
      <c r="G159" s="183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183"/>
      <c r="T159" s="183"/>
      <c r="U159" s="183"/>
      <c r="V159" s="184"/>
      <c r="W159" s="183"/>
      <c r="X159" s="156">
        <f t="shared" si="20"/>
        <v>0</v>
      </c>
      <c r="Y159" s="183"/>
      <c r="Z159" s="183"/>
      <c r="AA159" s="156">
        <f t="shared" si="21"/>
        <v>0</v>
      </c>
      <c r="AB159" s="183"/>
      <c r="AC159" s="183"/>
      <c r="AD159" s="127"/>
      <c r="AE159" s="127"/>
      <c r="AF159" s="127"/>
      <c r="AG159" s="127"/>
    </row>
    <row r="160" spans="1:33" x14ac:dyDescent="0.25">
      <c r="A160" s="230" t="s">
        <v>362</v>
      </c>
      <c r="B160" s="232">
        <v>152</v>
      </c>
      <c r="C160" s="186"/>
      <c r="D160" s="190"/>
      <c r="E160" s="190"/>
      <c r="F160" s="156">
        <f t="shared" si="18"/>
        <v>0</v>
      </c>
      <c r="G160" s="183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183"/>
      <c r="T160" s="183"/>
      <c r="U160" s="183"/>
      <c r="V160" s="184"/>
      <c r="W160" s="183"/>
      <c r="X160" s="156">
        <f t="shared" si="20"/>
        <v>0</v>
      </c>
      <c r="Y160" s="183"/>
      <c r="Z160" s="183"/>
      <c r="AA160" s="156">
        <f t="shared" si="21"/>
        <v>0</v>
      </c>
      <c r="AB160" s="183"/>
      <c r="AC160" s="183"/>
      <c r="AD160" s="127"/>
      <c r="AE160" s="127"/>
      <c r="AF160" s="127"/>
      <c r="AG160" s="127"/>
    </row>
    <row r="161" spans="1:33" x14ac:dyDescent="0.25">
      <c r="A161" s="230" t="s">
        <v>364</v>
      </c>
      <c r="B161" s="232">
        <v>153</v>
      </c>
      <c r="C161" s="186"/>
      <c r="D161" s="190"/>
      <c r="E161" s="190"/>
      <c r="F161" s="156">
        <f t="shared" si="18"/>
        <v>0</v>
      </c>
      <c r="G161" s="183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183"/>
      <c r="T161" s="183"/>
      <c r="U161" s="183"/>
      <c r="V161" s="184"/>
      <c r="W161" s="183"/>
      <c r="X161" s="156">
        <f t="shared" si="20"/>
        <v>0</v>
      </c>
      <c r="Y161" s="183"/>
      <c r="Z161" s="183"/>
      <c r="AA161" s="156">
        <f t="shared" si="21"/>
        <v>0</v>
      </c>
      <c r="AB161" s="183"/>
      <c r="AC161" s="183"/>
      <c r="AD161" s="127"/>
      <c r="AE161" s="127"/>
      <c r="AF161" s="127"/>
      <c r="AG161" s="127"/>
    </row>
    <row r="162" spans="1:33" x14ac:dyDescent="0.25">
      <c r="A162" s="230" t="s">
        <v>366</v>
      </c>
      <c r="B162" s="232">
        <v>154</v>
      </c>
      <c r="C162" s="186"/>
      <c r="D162" s="190"/>
      <c r="E162" s="190"/>
      <c r="F162" s="156">
        <f t="shared" si="18"/>
        <v>0</v>
      </c>
      <c r="G162" s="183"/>
      <c r="H162" s="182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4"/>
      <c r="W162" s="183"/>
      <c r="X162" s="156">
        <f t="shared" si="20"/>
        <v>0</v>
      </c>
      <c r="Y162" s="183"/>
      <c r="Z162" s="183"/>
      <c r="AA162" s="156">
        <f t="shared" si="21"/>
        <v>0</v>
      </c>
      <c r="AB162" s="183"/>
      <c r="AC162" s="183"/>
      <c r="AD162" s="127"/>
      <c r="AE162" s="127"/>
      <c r="AF162" s="127"/>
      <c r="AG162" s="127"/>
    </row>
    <row r="163" spans="1:33" x14ac:dyDescent="0.25">
      <c r="A163" s="230" t="s">
        <v>368</v>
      </c>
      <c r="B163" s="232">
        <v>155</v>
      </c>
      <c r="C163" s="192"/>
      <c r="D163" s="190"/>
      <c r="E163" s="190"/>
      <c r="F163" s="156">
        <f t="shared" si="18"/>
        <v>0</v>
      </c>
      <c r="G163" s="190"/>
      <c r="H163" s="190"/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183"/>
      <c r="X163" s="156">
        <f t="shared" si="20"/>
        <v>0</v>
      </c>
      <c r="Y163" s="183"/>
      <c r="Z163" s="183"/>
      <c r="AA163" s="156">
        <f t="shared" si="21"/>
        <v>0</v>
      </c>
      <c r="AB163" s="183"/>
      <c r="AC163" s="183"/>
      <c r="AD163" s="127"/>
      <c r="AE163" s="127"/>
      <c r="AF163" s="127"/>
      <c r="AG163" s="127"/>
    </row>
    <row r="164" spans="1:33" x14ac:dyDescent="0.25">
      <c r="A164" s="230" t="s">
        <v>370</v>
      </c>
      <c r="B164" s="232">
        <v>156</v>
      </c>
      <c r="C164" s="186"/>
      <c r="D164" s="190"/>
      <c r="E164" s="190"/>
      <c r="F164" s="156">
        <f t="shared" si="18"/>
        <v>0</v>
      </c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4"/>
      <c r="W164" s="183"/>
      <c r="X164" s="156">
        <f t="shared" si="20"/>
        <v>0</v>
      </c>
      <c r="Y164" s="183"/>
      <c r="Z164" s="183"/>
      <c r="AA164" s="156">
        <f t="shared" si="21"/>
        <v>0</v>
      </c>
      <c r="AB164" s="183"/>
      <c r="AC164" s="183"/>
      <c r="AD164" s="127"/>
      <c r="AE164" s="127"/>
      <c r="AF164" s="127"/>
      <c r="AG164" s="127"/>
    </row>
    <row r="165" spans="1:33" x14ac:dyDescent="0.25">
      <c r="A165" s="230" t="s">
        <v>372</v>
      </c>
      <c r="B165" s="232">
        <v>157</v>
      </c>
      <c r="C165" s="186">
        <v>1</v>
      </c>
      <c r="D165" s="190"/>
      <c r="E165" s="190"/>
      <c r="F165" s="156">
        <f t="shared" si="18"/>
        <v>16</v>
      </c>
      <c r="G165" s="183"/>
      <c r="H165" s="183"/>
      <c r="I165" s="183">
        <v>16</v>
      </c>
      <c r="J165" s="183"/>
      <c r="K165" s="183"/>
      <c r="L165" s="183"/>
      <c r="M165" s="183">
        <v>16</v>
      </c>
      <c r="N165" s="183"/>
      <c r="O165" s="183"/>
      <c r="P165" s="183"/>
      <c r="Q165" s="183"/>
      <c r="R165" s="183"/>
      <c r="S165" s="183"/>
      <c r="T165" s="183"/>
      <c r="U165" s="183"/>
      <c r="V165" s="187"/>
      <c r="W165" s="186"/>
      <c r="X165" s="156">
        <f t="shared" si="20"/>
        <v>0</v>
      </c>
      <c r="Y165" s="186"/>
      <c r="Z165" s="186"/>
      <c r="AA165" s="156">
        <f t="shared" si="21"/>
        <v>0</v>
      </c>
      <c r="AB165" s="186"/>
      <c r="AC165" s="186"/>
      <c r="AD165" s="127"/>
      <c r="AE165" s="127"/>
      <c r="AF165" s="127"/>
      <c r="AG165" s="127"/>
    </row>
    <row r="166" spans="1:33" x14ac:dyDescent="0.25">
      <c r="A166" s="230" t="s">
        <v>374</v>
      </c>
      <c r="B166" s="232">
        <v>158</v>
      </c>
      <c r="C166" s="186"/>
      <c r="D166" s="190"/>
      <c r="E166" s="190"/>
      <c r="F166" s="156">
        <f t="shared" si="18"/>
        <v>0</v>
      </c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4"/>
      <c r="W166" s="183"/>
      <c r="X166" s="156">
        <f t="shared" si="20"/>
        <v>0</v>
      </c>
      <c r="Y166" s="183"/>
      <c r="Z166" s="183"/>
      <c r="AA166" s="156">
        <f t="shared" si="21"/>
        <v>0</v>
      </c>
      <c r="AB166" s="183"/>
      <c r="AC166" s="183"/>
      <c r="AD166" s="127"/>
      <c r="AE166" s="127"/>
      <c r="AF166" s="127"/>
      <c r="AG166" s="127"/>
    </row>
    <row r="167" spans="1:33" x14ac:dyDescent="0.25">
      <c r="A167" s="230" t="s">
        <v>376</v>
      </c>
      <c r="B167" s="232">
        <v>159</v>
      </c>
      <c r="C167" s="186"/>
      <c r="D167" s="190"/>
      <c r="E167" s="190"/>
      <c r="F167" s="156">
        <f t="shared" si="18"/>
        <v>0</v>
      </c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4"/>
      <c r="W167" s="183"/>
      <c r="X167" s="156">
        <f t="shared" si="20"/>
        <v>0</v>
      </c>
      <c r="Y167" s="183"/>
      <c r="Z167" s="183"/>
      <c r="AA167" s="156">
        <f t="shared" si="21"/>
        <v>0</v>
      </c>
      <c r="AB167" s="183"/>
      <c r="AC167" s="183"/>
      <c r="AD167" s="127"/>
      <c r="AE167" s="127"/>
      <c r="AF167" s="127"/>
      <c r="AG167" s="127"/>
    </row>
    <row r="168" spans="1:33" x14ac:dyDescent="0.25">
      <c r="A168" s="230" t="s">
        <v>378</v>
      </c>
      <c r="B168" s="232">
        <v>160</v>
      </c>
      <c r="C168" s="186"/>
      <c r="D168" s="190"/>
      <c r="E168" s="190"/>
      <c r="F168" s="156">
        <f t="shared" si="18"/>
        <v>0</v>
      </c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4"/>
      <c r="W168" s="183"/>
      <c r="X168" s="156">
        <f t="shared" si="20"/>
        <v>0</v>
      </c>
      <c r="Y168" s="183"/>
      <c r="Z168" s="183"/>
      <c r="AA168" s="156">
        <f t="shared" si="21"/>
        <v>0</v>
      </c>
      <c r="AB168" s="183"/>
      <c r="AC168" s="183"/>
      <c r="AD168" s="127"/>
      <c r="AE168" s="127"/>
      <c r="AF168" s="127"/>
      <c r="AG168" s="127"/>
    </row>
    <row r="169" spans="1:33" x14ac:dyDescent="0.25">
      <c r="A169" s="230" t="s">
        <v>380</v>
      </c>
      <c r="B169" s="232">
        <v>161</v>
      </c>
      <c r="C169" s="186"/>
      <c r="D169" s="190"/>
      <c r="E169" s="190"/>
      <c r="F169" s="156">
        <f t="shared" si="18"/>
        <v>0</v>
      </c>
      <c r="G169" s="183"/>
      <c r="H169" s="183"/>
      <c r="I169" s="183"/>
      <c r="J169" s="183"/>
      <c r="K169" s="183"/>
      <c r="L169" s="183"/>
      <c r="M169" s="183"/>
      <c r="N169" s="183"/>
      <c r="O169" s="183"/>
      <c r="P169" s="183"/>
      <c r="Q169" s="183"/>
      <c r="R169" s="183"/>
      <c r="S169" s="183"/>
      <c r="T169" s="183"/>
      <c r="U169" s="183"/>
      <c r="V169" s="184"/>
      <c r="W169" s="183"/>
      <c r="X169" s="156">
        <f t="shared" si="20"/>
        <v>0</v>
      </c>
      <c r="Y169" s="183"/>
      <c r="Z169" s="183"/>
      <c r="AA169" s="156">
        <f t="shared" si="21"/>
        <v>0</v>
      </c>
      <c r="AB169" s="183"/>
      <c r="AC169" s="183"/>
      <c r="AD169" s="127"/>
      <c r="AE169" s="127"/>
      <c r="AF169" s="127"/>
      <c r="AG169" s="127"/>
    </row>
    <row r="170" spans="1:33" x14ac:dyDescent="0.25">
      <c r="A170" s="230" t="s">
        <v>850</v>
      </c>
      <c r="B170" s="232">
        <v>162</v>
      </c>
      <c r="C170" s="186"/>
      <c r="D170" s="190"/>
      <c r="E170" s="190"/>
      <c r="F170" s="156">
        <f t="shared" si="18"/>
        <v>0</v>
      </c>
      <c r="G170" s="183"/>
      <c r="H170" s="183"/>
      <c r="I170" s="183"/>
      <c r="J170" s="183"/>
      <c r="K170" s="183"/>
      <c r="L170" s="183"/>
      <c r="M170" s="183"/>
      <c r="N170" s="183"/>
      <c r="O170" s="183"/>
      <c r="P170" s="183"/>
      <c r="Q170" s="183"/>
      <c r="R170" s="183"/>
      <c r="S170" s="183"/>
      <c r="T170" s="183"/>
      <c r="U170" s="183"/>
      <c r="V170" s="184"/>
      <c r="W170" s="183"/>
      <c r="X170" s="156">
        <f t="shared" si="20"/>
        <v>0</v>
      </c>
      <c r="Y170" s="183"/>
      <c r="Z170" s="183"/>
      <c r="AA170" s="156">
        <f t="shared" si="21"/>
        <v>0</v>
      </c>
      <c r="AB170" s="183"/>
      <c r="AC170" s="183"/>
      <c r="AD170" s="127"/>
      <c r="AE170" s="127"/>
      <c r="AF170" s="127"/>
      <c r="AG170" s="127"/>
    </row>
    <row r="171" spans="1:33" x14ac:dyDescent="0.25">
      <c r="A171" s="230" t="s">
        <v>382</v>
      </c>
      <c r="B171" s="232">
        <v>163</v>
      </c>
      <c r="C171" s="186"/>
      <c r="D171" s="190"/>
      <c r="E171" s="190"/>
      <c r="F171" s="156">
        <f t="shared" si="18"/>
        <v>0</v>
      </c>
      <c r="G171" s="183"/>
      <c r="H171" s="183"/>
      <c r="I171" s="183"/>
      <c r="J171" s="183"/>
      <c r="K171" s="183"/>
      <c r="L171" s="183"/>
      <c r="M171" s="183"/>
      <c r="N171" s="183"/>
      <c r="O171" s="183"/>
      <c r="P171" s="183"/>
      <c r="Q171" s="183"/>
      <c r="R171" s="183"/>
      <c r="S171" s="183"/>
      <c r="T171" s="183"/>
      <c r="U171" s="183"/>
      <c r="V171" s="184"/>
      <c r="W171" s="183"/>
      <c r="X171" s="156">
        <f t="shared" si="20"/>
        <v>0</v>
      </c>
      <c r="Y171" s="183"/>
      <c r="Z171" s="183"/>
      <c r="AA171" s="156">
        <f t="shared" si="21"/>
        <v>0</v>
      </c>
      <c r="AB171" s="183"/>
      <c r="AC171" s="183"/>
      <c r="AD171" s="127"/>
      <c r="AE171" s="127"/>
      <c r="AF171" s="127"/>
      <c r="AG171" s="127"/>
    </row>
    <row r="172" spans="1:33" x14ac:dyDescent="0.25">
      <c r="A172" s="230" t="s">
        <v>384</v>
      </c>
      <c r="B172" s="232">
        <v>164</v>
      </c>
      <c r="C172" s="186"/>
      <c r="D172" s="190"/>
      <c r="E172" s="190"/>
      <c r="F172" s="156">
        <f t="shared" si="18"/>
        <v>0</v>
      </c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4"/>
      <c r="W172" s="183"/>
      <c r="X172" s="156">
        <f t="shared" si="20"/>
        <v>0</v>
      </c>
      <c r="Y172" s="183"/>
      <c r="Z172" s="183"/>
      <c r="AA172" s="156">
        <f t="shared" si="21"/>
        <v>0</v>
      </c>
      <c r="AB172" s="183"/>
      <c r="AC172" s="183"/>
      <c r="AD172" s="127"/>
      <c r="AE172" s="127"/>
      <c r="AF172" s="127"/>
      <c r="AG172" s="127"/>
    </row>
    <row r="173" spans="1:33" x14ac:dyDescent="0.25">
      <c r="A173" s="230" t="s">
        <v>386</v>
      </c>
      <c r="B173" s="232">
        <v>165</v>
      </c>
      <c r="C173" s="186"/>
      <c r="D173" s="190"/>
      <c r="E173" s="190"/>
      <c r="F173" s="156">
        <f t="shared" si="18"/>
        <v>0</v>
      </c>
      <c r="G173" s="183"/>
      <c r="H173" s="183"/>
      <c r="I173" s="183"/>
      <c r="J173" s="183"/>
      <c r="K173" s="183"/>
      <c r="L173" s="183"/>
      <c r="M173" s="183"/>
      <c r="N173" s="183"/>
      <c r="O173" s="183"/>
      <c r="P173" s="183"/>
      <c r="Q173" s="183"/>
      <c r="R173" s="183"/>
      <c r="S173" s="183"/>
      <c r="T173" s="183"/>
      <c r="U173" s="183"/>
      <c r="V173" s="184"/>
      <c r="W173" s="183"/>
      <c r="X173" s="156">
        <f t="shared" si="20"/>
        <v>0</v>
      </c>
      <c r="Y173" s="183"/>
      <c r="Z173" s="183"/>
      <c r="AA173" s="156">
        <f t="shared" si="21"/>
        <v>0</v>
      </c>
      <c r="AB173" s="183"/>
      <c r="AC173" s="183"/>
      <c r="AD173" s="127"/>
      <c r="AE173" s="127"/>
      <c r="AF173" s="127"/>
      <c r="AG173" s="127"/>
    </row>
    <row r="174" spans="1:33" x14ac:dyDescent="0.25">
      <c r="A174" s="230" t="s">
        <v>388</v>
      </c>
      <c r="B174" s="232">
        <v>166</v>
      </c>
      <c r="C174" s="186"/>
      <c r="D174" s="190"/>
      <c r="E174" s="190"/>
      <c r="F174" s="156">
        <f t="shared" si="18"/>
        <v>0</v>
      </c>
      <c r="G174" s="183"/>
      <c r="H174" s="183"/>
      <c r="I174" s="183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3"/>
      <c r="U174" s="183"/>
      <c r="V174" s="184"/>
      <c r="W174" s="183"/>
      <c r="X174" s="156">
        <f t="shared" si="20"/>
        <v>0</v>
      </c>
      <c r="Y174" s="183"/>
      <c r="Z174" s="183"/>
      <c r="AA174" s="156">
        <f t="shared" si="21"/>
        <v>0</v>
      </c>
      <c r="AB174" s="183"/>
      <c r="AC174" s="183"/>
      <c r="AD174" s="127"/>
      <c r="AE174" s="127"/>
      <c r="AF174" s="127"/>
      <c r="AG174" s="127"/>
    </row>
    <row r="175" spans="1:33" x14ac:dyDescent="0.25">
      <c r="A175" s="230" t="s">
        <v>390</v>
      </c>
      <c r="B175" s="232">
        <v>167</v>
      </c>
      <c r="C175" s="186"/>
      <c r="D175" s="190"/>
      <c r="E175" s="190"/>
      <c r="F175" s="156">
        <f t="shared" si="18"/>
        <v>0</v>
      </c>
      <c r="G175" s="183"/>
      <c r="H175" s="183"/>
      <c r="I175" s="183"/>
      <c r="J175" s="183"/>
      <c r="K175" s="183"/>
      <c r="L175" s="183"/>
      <c r="M175" s="183"/>
      <c r="N175" s="183"/>
      <c r="O175" s="183"/>
      <c r="P175" s="183"/>
      <c r="Q175" s="183"/>
      <c r="R175" s="183"/>
      <c r="S175" s="183"/>
      <c r="T175" s="183"/>
      <c r="U175" s="183"/>
      <c r="V175" s="184"/>
      <c r="W175" s="183"/>
      <c r="X175" s="156">
        <f t="shared" si="20"/>
        <v>0</v>
      </c>
      <c r="Y175" s="183"/>
      <c r="Z175" s="183"/>
      <c r="AA175" s="156">
        <f t="shared" si="21"/>
        <v>0</v>
      </c>
      <c r="AB175" s="183"/>
      <c r="AC175" s="183"/>
      <c r="AD175" s="127"/>
      <c r="AE175" s="127"/>
      <c r="AF175" s="127"/>
      <c r="AG175" s="127"/>
    </row>
    <row r="176" spans="1:33" x14ac:dyDescent="0.25">
      <c r="A176" s="230" t="s">
        <v>392</v>
      </c>
      <c r="B176" s="232">
        <v>168</v>
      </c>
      <c r="C176" s="186"/>
      <c r="D176" s="183"/>
      <c r="E176" s="183"/>
      <c r="F176" s="156">
        <f t="shared" si="18"/>
        <v>0</v>
      </c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56">
        <f t="shared" si="20"/>
        <v>0</v>
      </c>
      <c r="Y176" s="183"/>
      <c r="Z176" s="183"/>
      <c r="AA176" s="156">
        <f t="shared" si="21"/>
        <v>0</v>
      </c>
      <c r="AB176" s="183"/>
      <c r="AC176" s="183"/>
      <c r="AD176" s="127"/>
      <c r="AE176" s="127"/>
      <c r="AF176" s="127"/>
      <c r="AG176" s="127"/>
    </row>
    <row r="177" spans="1:33" ht="21" x14ac:dyDescent="0.25">
      <c r="A177" s="230" t="s">
        <v>394</v>
      </c>
      <c r="B177" s="232">
        <v>169</v>
      </c>
      <c r="C177" s="186"/>
      <c r="D177" s="183"/>
      <c r="E177" s="183"/>
      <c r="F177" s="156">
        <f t="shared" si="18"/>
        <v>0</v>
      </c>
      <c r="G177" s="183"/>
      <c r="H177" s="183"/>
      <c r="I177" s="183"/>
      <c r="J177" s="183"/>
      <c r="K177" s="183"/>
      <c r="L177" s="183"/>
      <c r="M177" s="183"/>
      <c r="N177" s="183"/>
      <c r="O177" s="183"/>
      <c r="P177" s="183"/>
      <c r="Q177" s="183"/>
      <c r="R177" s="183"/>
      <c r="S177" s="183"/>
      <c r="T177" s="183"/>
      <c r="U177" s="183"/>
      <c r="V177" s="183"/>
      <c r="W177" s="183"/>
      <c r="X177" s="156">
        <f t="shared" si="20"/>
        <v>0</v>
      </c>
      <c r="Y177" s="183"/>
      <c r="Z177" s="183"/>
      <c r="AA177" s="156">
        <f t="shared" si="21"/>
        <v>0</v>
      </c>
      <c r="AB177" s="183"/>
      <c r="AC177" s="183"/>
      <c r="AD177" s="127"/>
      <c r="AE177" s="127"/>
      <c r="AF177" s="127"/>
      <c r="AG177" s="127"/>
    </row>
    <row r="178" spans="1:33" ht="21" x14ac:dyDescent="0.25">
      <c r="A178" s="230" t="s">
        <v>396</v>
      </c>
      <c r="B178" s="232">
        <v>170</v>
      </c>
      <c r="C178" s="186"/>
      <c r="D178" s="183"/>
      <c r="E178" s="183"/>
      <c r="F178" s="156">
        <f t="shared" si="18"/>
        <v>0</v>
      </c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  <c r="W178" s="183"/>
      <c r="X178" s="156">
        <f t="shared" si="20"/>
        <v>0</v>
      </c>
      <c r="Y178" s="183"/>
      <c r="Z178" s="183"/>
      <c r="AA178" s="156">
        <f t="shared" si="21"/>
        <v>0</v>
      </c>
      <c r="AB178" s="183"/>
      <c r="AC178" s="183"/>
      <c r="AD178" s="127"/>
      <c r="AE178" s="127"/>
      <c r="AF178" s="127"/>
      <c r="AG178" s="127"/>
    </row>
    <row r="179" spans="1:33" x14ac:dyDescent="0.25">
      <c r="A179" s="230" t="s">
        <v>398</v>
      </c>
      <c r="B179" s="232">
        <v>171</v>
      </c>
      <c r="C179" s="186"/>
      <c r="D179" s="183"/>
      <c r="E179" s="183"/>
      <c r="F179" s="156">
        <f t="shared" si="18"/>
        <v>0</v>
      </c>
      <c r="G179" s="183"/>
      <c r="H179" s="183"/>
      <c r="I179" s="183"/>
      <c r="J179" s="183"/>
      <c r="K179" s="183"/>
      <c r="L179" s="183"/>
      <c r="M179" s="183"/>
      <c r="N179" s="183"/>
      <c r="O179" s="183"/>
      <c r="P179" s="183"/>
      <c r="Q179" s="183"/>
      <c r="R179" s="183"/>
      <c r="S179" s="183"/>
      <c r="T179" s="183"/>
      <c r="U179" s="183"/>
      <c r="V179" s="183"/>
      <c r="W179" s="183"/>
      <c r="X179" s="156">
        <f t="shared" si="20"/>
        <v>0</v>
      </c>
      <c r="Y179" s="183"/>
      <c r="Z179" s="183"/>
      <c r="AA179" s="156">
        <f t="shared" si="21"/>
        <v>0</v>
      </c>
      <c r="AB179" s="183"/>
      <c r="AC179" s="183"/>
      <c r="AD179" s="127"/>
      <c r="AE179" s="127"/>
      <c r="AF179" s="127"/>
      <c r="AG179" s="127"/>
    </row>
    <row r="180" spans="1:33" x14ac:dyDescent="0.25">
      <c r="A180" s="230" t="s">
        <v>400</v>
      </c>
      <c r="B180" s="232">
        <v>172</v>
      </c>
      <c r="C180" s="186"/>
      <c r="D180" s="183"/>
      <c r="E180" s="183"/>
      <c r="F180" s="156">
        <f t="shared" si="18"/>
        <v>0</v>
      </c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56">
        <f t="shared" si="20"/>
        <v>0</v>
      </c>
      <c r="Y180" s="183"/>
      <c r="Z180" s="183"/>
      <c r="AA180" s="156">
        <f t="shared" si="21"/>
        <v>0</v>
      </c>
      <c r="AB180" s="183"/>
      <c r="AC180" s="183"/>
      <c r="AD180" s="127"/>
      <c r="AE180" s="127"/>
      <c r="AF180" s="127"/>
      <c r="AG180" s="127"/>
    </row>
    <row r="181" spans="1:33" x14ac:dyDescent="0.25">
      <c r="A181" s="230" t="s">
        <v>402</v>
      </c>
      <c r="B181" s="232">
        <v>173</v>
      </c>
      <c r="C181" s="186"/>
      <c r="D181" s="183"/>
      <c r="E181" s="183"/>
      <c r="F181" s="156">
        <f t="shared" si="18"/>
        <v>0</v>
      </c>
      <c r="G181" s="183"/>
      <c r="H181" s="183"/>
      <c r="I181" s="183"/>
      <c r="J181" s="183"/>
      <c r="K181" s="183"/>
      <c r="L181" s="183"/>
      <c r="M181" s="183"/>
      <c r="N181" s="183"/>
      <c r="O181" s="183"/>
      <c r="P181" s="183"/>
      <c r="Q181" s="183"/>
      <c r="R181" s="183"/>
      <c r="S181" s="183"/>
      <c r="T181" s="183"/>
      <c r="U181" s="183"/>
      <c r="V181" s="183"/>
      <c r="W181" s="183"/>
      <c r="X181" s="156">
        <f t="shared" si="20"/>
        <v>0</v>
      </c>
      <c r="Y181" s="183"/>
      <c r="Z181" s="183"/>
      <c r="AA181" s="156">
        <f t="shared" si="21"/>
        <v>0</v>
      </c>
      <c r="AB181" s="183"/>
      <c r="AC181" s="183"/>
      <c r="AD181" s="127"/>
      <c r="AE181" s="127"/>
      <c r="AF181" s="127"/>
      <c r="AG181" s="127"/>
    </row>
    <row r="182" spans="1:33" x14ac:dyDescent="0.25">
      <c r="A182" s="230" t="s">
        <v>404</v>
      </c>
      <c r="B182" s="232">
        <v>174</v>
      </c>
      <c r="C182" s="186"/>
      <c r="D182" s="183"/>
      <c r="E182" s="183"/>
      <c r="F182" s="156">
        <f t="shared" si="18"/>
        <v>0</v>
      </c>
      <c r="G182" s="183"/>
      <c r="H182" s="183"/>
      <c r="I182" s="183"/>
      <c r="J182" s="183"/>
      <c r="K182" s="183"/>
      <c r="L182" s="183"/>
      <c r="M182" s="183"/>
      <c r="N182" s="183"/>
      <c r="O182" s="183"/>
      <c r="P182" s="183"/>
      <c r="Q182" s="183"/>
      <c r="R182" s="183"/>
      <c r="S182" s="183"/>
      <c r="T182" s="183"/>
      <c r="U182" s="183"/>
      <c r="V182" s="183"/>
      <c r="W182" s="183"/>
      <c r="X182" s="156">
        <f t="shared" si="20"/>
        <v>0</v>
      </c>
      <c r="Y182" s="183"/>
      <c r="Z182" s="183"/>
      <c r="AA182" s="156">
        <f t="shared" si="21"/>
        <v>0</v>
      </c>
      <c r="AB182" s="183"/>
      <c r="AC182" s="183"/>
      <c r="AD182" s="127"/>
      <c r="AE182" s="127"/>
      <c r="AF182" s="127"/>
      <c r="AG182" s="127"/>
    </row>
    <row r="183" spans="1:33" x14ac:dyDescent="0.25">
      <c r="A183" s="230" t="s">
        <v>406</v>
      </c>
      <c r="B183" s="232">
        <v>175</v>
      </c>
      <c r="C183" s="186"/>
      <c r="D183" s="190"/>
      <c r="E183" s="190"/>
      <c r="F183" s="156">
        <f t="shared" si="18"/>
        <v>0</v>
      </c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184"/>
      <c r="W183" s="183"/>
      <c r="X183" s="156">
        <f t="shared" si="20"/>
        <v>0</v>
      </c>
      <c r="Y183" s="183"/>
      <c r="Z183" s="183"/>
      <c r="AA183" s="156">
        <f t="shared" si="21"/>
        <v>0</v>
      </c>
      <c r="AB183" s="183"/>
      <c r="AC183" s="183"/>
      <c r="AD183" s="127"/>
      <c r="AE183" s="127"/>
      <c r="AF183" s="127"/>
      <c r="AG183" s="127"/>
    </row>
    <row r="184" spans="1:33" ht="21" x14ac:dyDescent="0.25">
      <c r="A184" s="230" t="s">
        <v>408</v>
      </c>
      <c r="B184" s="232">
        <v>176</v>
      </c>
      <c r="C184" s="186"/>
      <c r="D184" s="190"/>
      <c r="E184" s="190"/>
      <c r="F184" s="156">
        <f t="shared" si="18"/>
        <v>0</v>
      </c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184"/>
      <c r="W184" s="183"/>
      <c r="X184" s="156">
        <f t="shared" si="20"/>
        <v>0</v>
      </c>
      <c r="Y184" s="183"/>
      <c r="Z184" s="183"/>
      <c r="AA184" s="156">
        <f t="shared" si="21"/>
        <v>0</v>
      </c>
      <c r="AB184" s="183"/>
      <c r="AC184" s="183"/>
      <c r="AD184" s="127"/>
      <c r="AE184" s="127"/>
      <c r="AF184" s="127"/>
      <c r="AG184" s="127"/>
    </row>
    <row r="185" spans="1:33" ht="21" x14ac:dyDescent="0.25">
      <c r="A185" s="230" t="s">
        <v>410</v>
      </c>
      <c r="B185" s="232">
        <v>177</v>
      </c>
      <c r="C185" s="186"/>
      <c r="D185" s="190"/>
      <c r="E185" s="190"/>
      <c r="F185" s="156">
        <f t="shared" si="18"/>
        <v>0</v>
      </c>
      <c r="G185" s="183"/>
      <c r="H185" s="183"/>
      <c r="I185" s="183"/>
      <c r="J185" s="183"/>
      <c r="K185" s="183"/>
      <c r="L185" s="183"/>
      <c r="M185" s="183"/>
      <c r="N185" s="183"/>
      <c r="O185" s="183"/>
      <c r="P185" s="183"/>
      <c r="Q185" s="183"/>
      <c r="R185" s="183"/>
      <c r="S185" s="183"/>
      <c r="T185" s="183"/>
      <c r="U185" s="183"/>
      <c r="V185" s="184"/>
      <c r="W185" s="183"/>
      <c r="X185" s="156">
        <f t="shared" si="20"/>
        <v>0</v>
      </c>
      <c r="Y185" s="183"/>
      <c r="Z185" s="183"/>
      <c r="AA185" s="156">
        <f t="shared" si="21"/>
        <v>0</v>
      </c>
      <c r="AB185" s="183"/>
      <c r="AC185" s="183"/>
      <c r="AD185" s="127"/>
      <c r="AE185" s="127"/>
      <c r="AF185" s="127"/>
      <c r="AG185" s="127"/>
    </row>
    <row r="186" spans="1:33" ht="21" x14ac:dyDescent="0.25">
      <c r="A186" s="230" t="s">
        <v>412</v>
      </c>
      <c r="B186" s="232">
        <v>178</v>
      </c>
      <c r="C186" s="186"/>
      <c r="D186" s="190"/>
      <c r="E186" s="190"/>
      <c r="F186" s="156">
        <f t="shared" si="18"/>
        <v>0</v>
      </c>
      <c r="G186" s="183"/>
      <c r="H186" s="183"/>
      <c r="I186" s="183"/>
      <c r="J186" s="183"/>
      <c r="K186" s="183"/>
      <c r="L186" s="183"/>
      <c r="M186" s="183"/>
      <c r="N186" s="183"/>
      <c r="O186" s="183"/>
      <c r="P186" s="183"/>
      <c r="Q186" s="183"/>
      <c r="R186" s="183"/>
      <c r="S186" s="183"/>
      <c r="T186" s="183"/>
      <c r="U186" s="183"/>
      <c r="V186" s="184"/>
      <c r="W186" s="183"/>
      <c r="X186" s="156">
        <f t="shared" si="20"/>
        <v>0</v>
      </c>
      <c r="Y186" s="183"/>
      <c r="Z186" s="183"/>
      <c r="AA186" s="156">
        <f t="shared" si="21"/>
        <v>0</v>
      </c>
      <c r="AB186" s="183"/>
      <c r="AC186" s="183"/>
      <c r="AD186" s="127"/>
      <c r="AE186" s="127"/>
      <c r="AF186" s="127"/>
      <c r="AG186" s="127"/>
    </row>
    <row r="187" spans="1:33" x14ac:dyDescent="0.25">
      <c r="A187" s="230" t="s">
        <v>414</v>
      </c>
      <c r="B187" s="232">
        <v>179</v>
      </c>
      <c r="C187" s="186"/>
      <c r="D187" s="190"/>
      <c r="E187" s="190"/>
      <c r="F187" s="156">
        <f t="shared" si="18"/>
        <v>0</v>
      </c>
      <c r="G187" s="183"/>
      <c r="H187" s="183"/>
      <c r="I187" s="183"/>
      <c r="J187" s="183"/>
      <c r="K187" s="183"/>
      <c r="L187" s="183"/>
      <c r="M187" s="183"/>
      <c r="N187" s="183"/>
      <c r="O187" s="183"/>
      <c r="P187" s="183"/>
      <c r="Q187" s="183"/>
      <c r="R187" s="183"/>
      <c r="S187" s="183"/>
      <c r="T187" s="183"/>
      <c r="U187" s="183"/>
      <c r="V187" s="184"/>
      <c r="W187" s="183"/>
      <c r="X187" s="156">
        <f t="shared" si="20"/>
        <v>0</v>
      </c>
      <c r="Y187" s="183"/>
      <c r="Z187" s="183"/>
      <c r="AA187" s="156">
        <f t="shared" si="21"/>
        <v>0</v>
      </c>
      <c r="AB187" s="183"/>
      <c r="AC187" s="183"/>
      <c r="AD187" s="127"/>
      <c r="AE187" s="127"/>
      <c r="AF187" s="127"/>
      <c r="AG187" s="127"/>
    </row>
    <row r="188" spans="1:33" x14ac:dyDescent="0.25">
      <c r="A188" s="230" t="s">
        <v>416</v>
      </c>
      <c r="B188" s="232">
        <v>180</v>
      </c>
      <c r="C188" s="186"/>
      <c r="D188" s="190"/>
      <c r="E188" s="190"/>
      <c r="F188" s="156">
        <f t="shared" si="18"/>
        <v>0</v>
      </c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4"/>
      <c r="W188" s="183"/>
      <c r="X188" s="156">
        <f t="shared" si="20"/>
        <v>0</v>
      </c>
      <c r="Y188" s="183"/>
      <c r="Z188" s="183"/>
      <c r="AA188" s="156">
        <f t="shared" si="21"/>
        <v>0</v>
      </c>
      <c r="AB188" s="183"/>
      <c r="AC188" s="183"/>
      <c r="AD188" s="127"/>
      <c r="AE188" s="127"/>
      <c r="AF188" s="127"/>
      <c r="AG188" s="127"/>
    </row>
    <row r="189" spans="1:33" x14ac:dyDescent="0.25">
      <c r="A189" s="230" t="s">
        <v>418</v>
      </c>
      <c r="B189" s="232">
        <v>181</v>
      </c>
      <c r="C189" s="186"/>
      <c r="D189" s="190"/>
      <c r="E189" s="190"/>
      <c r="F189" s="156">
        <f t="shared" si="18"/>
        <v>0</v>
      </c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4"/>
      <c r="W189" s="183"/>
      <c r="X189" s="156">
        <f t="shared" si="20"/>
        <v>0</v>
      </c>
      <c r="Y189" s="183"/>
      <c r="Z189" s="183"/>
      <c r="AA189" s="156">
        <f t="shared" si="21"/>
        <v>0</v>
      </c>
      <c r="AB189" s="183"/>
      <c r="AC189" s="183"/>
      <c r="AD189" s="127"/>
      <c r="AE189" s="127"/>
      <c r="AF189" s="127"/>
      <c r="AG189" s="127"/>
    </row>
    <row r="190" spans="1:33" x14ac:dyDescent="0.25">
      <c r="A190" s="230" t="s">
        <v>420</v>
      </c>
      <c r="B190" s="232">
        <v>182</v>
      </c>
      <c r="C190" s="186"/>
      <c r="D190" s="190"/>
      <c r="E190" s="190"/>
      <c r="F190" s="156">
        <f t="shared" si="18"/>
        <v>0</v>
      </c>
      <c r="G190" s="183"/>
      <c r="H190" s="183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4"/>
      <c r="W190" s="183"/>
      <c r="X190" s="156">
        <f t="shared" si="20"/>
        <v>0</v>
      </c>
      <c r="Y190" s="183"/>
      <c r="Z190" s="183"/>
      <c r="AA190" s="156">
        <f t="shared" si="21"/>
        <v>0</v>
      </c>
      <c r="AB190" s="183"/>
      <c r="AC190" s="183"/>
      <c r="AD190" s="127"/>
      <c r="AE190" s="127"/>
      <c r="AF190" s="127"/>
      <c r="AG190" s="127"/>
    </row>
    <row r="191" spans="1:33" x14ac:dyDescent="0.25">
      <c r="A191" s="230" t="s">
        <v>422</v>
      </c>
      <c r="B191" s="232">
        <v>183</v>
      </c>
      <c r="C191" s="186"/>
      <c r="D191" s="190"/>
      <c r="E191" s="190"/>
      <c r="F191" s="156">
        <f t="shared" si="18"/>
        <v>0</v>
      </c>
      <c r="G191" s="183"/>
      <c r="H191" s="183"/>
      <c r="I191" s="183"/>
      <c r="J191" s="183"/>
      <c r="K191" s="183"/>
      <c r="L191" s="183"/>
      <c r="M191" s="183"/>
      <c r="N191" s="183"/>
      <c r="O191" s="183"/>
      <c r="P191" s="183"/>
      <c r="Q191" s="183"/>
      <c r="R191" s="183"/>
      <c r="S191" s="183"/>
      <c r="T191" s="183"/>
      <c r="U191" s="183"/>
      <c r="V191" s="184"/>
      <c r="W191" s="183"/>
      <c r="X191" s="156">
        <f t="shared" si="20"/>
        <v>0</v>
      </c>
      <c r="Y191" s="183"/>
      <c r="Z191" s="183"/>
      <c r="AA191" s="156">
        <f t="shared" si="21"/>
        <v>0</v>
      </c>
      <c r="AB191" s="183"/>
      <c r="AC191" s="183"/>
      <c r="AD191" s="127"/>
      <c r="AE191" s="127"/>
      <c r="AF191" s="127"/>
      <c r="AG191" s="127"/>
    </row>
    <row r="192" spans="1:33" x14ac:dyDescent="0.25">
      <c r="A192" s="230" t="s">
        <v>424</v>
      </c>
      <c r="B192" s="232">
        <v>184</v>
      </c>
      <c r="C192" s="186"/>
      <c r="D192" s="183"/>
      <c r="E192" s="183"/>
      <c r="F192" s="156">
        <f t="shared" si="18"/>
        <v>0</v>
      </c>
      <c r="G192" s="183"/>
      <c r="H192" s="183"/>
      <c r="I192" s="183"/>
      <c r="J192" s="183"/>
      <c r="K192" s="183"/>
      <c r="L192" s="183"/>
      <c r="M192" s="183"/>
      <c r="N192" s="183"/>
      <c r="O192" s="183"/>
      <c r="P192" s="183"/>
      <c r="Q192" s="183"/>
      <c r="R192" s="183"/>
      <c r="S192" s="183"/>
      <c r="T192" s="183"/>
      <c r="U192" s="183"/>
      <c r="V192" s="183"/>
      <c r="W192" s="183"/>
      <c r="X192" s="156">
        <f t="shared" si="20"/>
        <v>0</v>
      </c>
      <c r="Y192" s="183"/>
      <c r="Z192" s="183"/>
      <c r="AA192" s="156">
        <f t="shared" si="21"/>
        <v>0</v>
      </c>
      <c r="AB192" s="183"/>
      <c r="AC192" s="183"/>
      <c r="AD192" s="127"/>
      <c r="AE192" s="127"/>
      <c r="AF192" s="127"/>
      <c r="AG192" s="127"/>
    </row>
    <row r="193" spans="1:33" x14ac:dyDescent="0.25">
      <c r="A193" s="230" t="s">
        <v>426</v>
      </c>
      <c r="B193" s="232">
        <v>185</v>
      </c>
      <c r="C193" s="156">
        <f>IF(SUM(C194:C198)&gt;=1,1,0)</f>
        <v>1</v>
      </c>
      <c r="D193" s="156">
        <f>IF(SUM(D194:D198)&gt;=1,1,0)</f>
        <v>0</v>
      </c>
      <c r="E193" s="156"/>
      <c r="F193" s="156">
        <f t="shared" si="18"/>
        <v>96</v>
      </c>
      <c r="G193" s="156">
        <f>SUM(G194:G198)</f>
        <v>0</v>
      </c>
      <c r="H193" s="156">
        <f t="shared" ref="H193:AC193" si="24">SUM(H194:H198)</f>
        <v>48</v>
      </c>
      <c r="I193" s="156">
        <f t="shared" si="24"/>
        <v>48</v>
      </c>
      <c r="J193" s="156">
        <f t="shared" si="24"/>
        <v>0</v>
      </c>
      <c r="K193" s="156">
        <f t="shared" si="24"/>
        <v>0</v>
      </c>
      <c r="L193" s="156">
        <f t="shared" si="24"/>
        <v>0</v>
      </c>
      <c r="M193" s="156">
        <f t="shared" si="24"/>
        <v>96</v>
      </c>
      <c r="N193" s="156">
        <f t="shared" si="24"/>
        <v>0</v>
      </c>
      <c r="O193" s="156">
        <f t="shared" si="24"/>
        <v>0</v>
      </c>
      <c r="P193" s="156">
        <f t="shared" si="24"/>
        <v>0</v>
      </c>
      <c r="Q193" s="156">
        <f t="shared" si="24"/>
        <v>0</v>
      </c>
      <c r="R193" s="156">
        <f t="shared" si="24"/>
        <v>0</v>
      </c>
      <c r="S193" s="156">
        <f t="shared" si="24"/>
        <v>0</v>
      </c>
      <c r="T193" s="156">
        <f t="shared" si="24"/>
        <v>0</v>
      </c>
      <c r="U193" s="156">
        <f t="shared" si="24"/>
        <v>0</v>
      </c>
      <c r="V193" s="156">
        <f t="shared" si="24"/>
        <v>0</v>
      </c>
      <c r="W193" s="156">
        <f t="shared" si="24"/>
        <v>0</v>
      </c>
      <c r="X193" s="156">
        <f t="shared" si="24"/>
        <v>0</v>
      </c>
      <c r="Y193" s="156">
        <f t="shared" si="24"/>
        <v>0</v>
      </c>
      <c r="Z193" s="156">
        <f t="shared" si="24"/>
        <v>0</v>
      </c>
      <c r="AA193" s="156">
        <f t="shared" si="24"/>
        <v>0</v>
      </c>
      <c r="AB193" s="156">
        <f t="shared" si="24"/>
        <v>0</v>
      </c>
      <c r="AC193" s="156">
        <f t="shared" si="24"/>
        <v>0</v>
      </c>
      <c r="AD193" s="127"/>
      <c r="AE193" s="127"/>
      <c r="AF193" s="127"/>
      <c r="AG193" s="127"/>
    </row>
    <row r="194" spans="1:33" ht="21" x14ac:dyDescent="0.25">
      <c r="A194" s="233" t="s">
        <v>428</v>
      </c>
      <c r="B194" s="232">
        <v>186</v>
      </c>
      <c r="C194" s="186">
        <v>1</v>
      </c>
      <c r="D194" s="183"/>
      <c r="E194" s="183"/>
      <c r="F194" s="156">
        <f t="shared" si="18"/>
        <v>96</v>
      </c>
      <c r="G194" s="183"/>
      <c r="H194" s="183">
        <v>48</v>
      </c>
      <c r="I194" s="183">
        <v>48</v>
      </c>
      <c r="J194" s="183"/>
      <c r="K194" s="183"/>
      <c r="L194" s="183"/>
      <c r="M194" s="183">
        <v>96</v>
      </c>
      <c r="N194" s="183"/>
      <c r="O194" s="183"/>
      <c r="P194" s="183"/>
      <c r="Q194" s="183"/>
      <c r="R194" s="183"/>
      <c r="S194" s="183"/>
      <c r="T194" s="183"/>
      <c r="U194" s="183"/>
      <c r="V194" s="186"/>
      <c r="W194" s="186"/>
      <c r="X194" s="156">
        <f t="shared" si="20"/>
        <v>0</v>
      </c>
      <c r="Y194" s="186"/>
      <c r="Z194" s="186"/>
      <c r="AA194" s="156">
        <f t="shared" si="21"/>
        <v>0</v>
      </c>
      <c r="AB194" s="186"/>
      <c r="AC194" s="186"/>
      <c r="AD194" s="127"/>
      <c r="AE194" s="127"/>
      <c r="AF194" s="127"/>
      <c r="AG194" s="127"/>
    </row>
    <row r="195" spans="1:33" x14ac:dyDescent="0.25">
      <c r="A195" s="233" t="s">
        <v>430</v>
      </c>
      <c r="B195" s="232">
        <v>187</v>
      </c>
      <c r="C195" s="186"/>
      <c r="D195" s="183"/>
      <c r="E195" s="183"/>
      <c r="F195" s="156">
        <f t="shared" si="18"/>
        <v>0</v>
      </c>
      <c r="G195" s="183"/>
      <c r="H195" s="183"/>
      <c r="I195" s="183"/>
      <c r="J195" s="183"/>
      <c r="K195" s="183"/>
      <c r="L195" s="183"/>
      <c r="M195" s="183"/>
      <c r="N195" s="183"/>
      <c r="O195" s="183"/>
      <c r="P195" s="183"/>
      <c r="Q195" s="183"/>
      <c r="R195" s="183"/>
      <c r="S195" s="183"/>
      <c r="T195" s="183"/>
      <c r="U195" s="183"/>
      <c r="V195" s="183"/>
      <c r="W195" s="183"/>
      <c r="X195" s="156">
        <f t="shared" si="20"/>
        <v>0</v>
      </c>
      <c r="Y195" s="183"/>
      <c r="Z195" s="183"/>
      <c r="AA195" s="156">
        <f t="shared" si="21"/>
        <v>0</v>
      </c>
      <c r="AB195" s="183"/>
      <c r="AC195" s="183"/>
      <c r="AD195" s="127"/>
      <c r="AE195" s="127"/>
      <c r="AF195" s="127"/>
      <c r="AG195" s="127"/>
    </row>
    <row r="196" spans="1:33" x14ac:dyDescent="0.25">
      <c r="A196" s="233" t="s">
        <v>432</v>
      </c>
      <c r="B196" s="232">
        <v>188</v>
      </c>
      <c r="C196" s="186"/>
      <c r="D196" s="183"/>
      <c r="E196" s="183"/>
      <c r="F196" s="156">
        <f t="shared" si="18"/>
        <v>0</v>
      </c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56">
        <f t="shared" si="20"/>
        <v>0</v>
      </c>
      <c r="Y196" s="183"/>
      <c r="Z196" s="183"/>
      <c r="AA196" s="156">
        <f t="shared" si="21"/>
        <v>0</v>
      </c>
      <c r="AB196" s="183"/>
      <c r="AC196" s="183"/>
      <c r="AD196" s="127"/>
      <c r="AE196" s="127"/>
      <c r="AF196" s="127"/>
      <c r="AG196" s="127"/>
    </row>
    <row r="197" spans="1:33" x14ac:dyDescent="0.25">
      <c r="A197" s="233" t="s">
        <v>434</v>
      </c>
      <c r="B197" s="232">
        <v>189</v>
      </c>
      <c r="C197" s="186"/>
      <c r="D197" s="183"/>
      <c r="E197" s="183"/>
      <c r="F197" s="156">
        <f t="shared" si="18"/>
        <v>0</v>
      </c>
      <c r="G197" s="183"/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R197" s="183"/>
      <c r="S197" s="183"/>
      <c r="T197" s="183"/>
      <c r="U197" s="183"/>
      <c r="V197" s="183"/>
      <c r="W197" s="183"/>
      <c r="X197" s="156">
        <f t="shared" si="20"/>
        <v>0</v>
      </c>
      <c r="Y197" s="183"/>
      <c r="Z197" s="183"/>
      <c r="AA197" s="156">
        <f t="shared" si="21"/>
        <v>0</v>
      </c>
      <c r="AB197" s="183"/>
      <c r="AC197" s="183"/>
      <c r="AD197" s="127"/>
      <c r="AE197" s="127"/>
      <c r="AF197" s="127"/>
      <c r="AG197" s="127"/>
    </row>
    <row r="198" spans="1:33" x14ac:dyDescent="0.25">
      <c r="A198" s="233" t="s">
        <v>436</v>
      </c>
      <c r="B198" s="232">
        <v>190</v>
      </c>
      <c r="C198" s="186"/>
      <c r="D198" s="183"/>
      <c r="E198" s="183"/>
      <c r="F198" s="156">
        <f t="shared" si="18"/>
        <v>0</v>
      </c>
      <c r="G198" s="183"/>
      <c r="H198" s="183"/>
      <c r="I198" s="183"/>
      <c r="J198" s="183"/>
      <c r="K198" s="183"/>
      <c r="L198" s="183"/>
      <c r="M198" s="183"/>
      <c r="N198" s="183"/>
      <c r="O198" s="183"/>
      <c r="P198" s="183"/>
      <c r="Q198" s="183"/>
      <c r="R198" s="183"/>
      <c r="S198" s="183"/>
      <c r="T198" s="183"/>
      <c r="U198" s="183"/>
      <c r="V198" s="183"/>
      <c r="W198" s="183"/>
      <c r="X198" s="156">
        <f t="shared" si="20"/>
        <v>0</v>
      </c>
      <c r="Y198" s="183"/>
      <c r="Z198" s="183"/>
      <c r="AA198" s="156">
        <f t="shared" si="21"/>
        <v>0</v>
      </c>
      <c r="AB198" s="183"/>
      <c r="AC198" s="183"/>
      <c r="AD198" s="127"/>
      <c r="AE198" s="127"/>
      <c r="AF198" s="127"/>
      <c r="AG198" s="127"/>
    </row>
    <row r="199" spans="1:33" x14ac:dyDescent="0.25">
      <c r="A199" s="230" t="s">
        <v>438</v>
      </c>
      <c r="B199" s="232">
        <v>191</v>
      </c>
      <c r="C199" s="186"/>
      <c r="D199" s="183"/>
      <c r="E199" s="183"/>
      <c r="F199" s="156">
        <f t="shared" si="18"/>
        <v>0</v>
      </c>
      <c r="G199" s="183"/>
      <c r="H199" s="183"/>
      <c r="I199" s="183"/>
      <c r="J199" s="183"/>
      <c r="K199" s="183"/>
      <c r="L199" s="183"/>
      <c r="M199" s="183"/>
      <c r="N199" s="183"/>
      <c r="O199" s="183"/>
      <c r="P199" s="183"/>
      <c r="Q199" s="183"/>
      <c r="R199" s="183"/>
      <c r="S199" s="183"/>
      <c r="T199" s="183"/>
      <c r="U199" s="183"/>
      <c r="V199" s="183"/>
      <c r="W199" s="183"/>
      <c r="X199" s="156">
        <f t="shared" si="20"/>
        <v>0</v>
      </c>
      <c r="Y199" s="183"/>
      <c r="Z199" s="183"/>
      <c r="AA199" s="156">
        <f t="shared" si="21"/>
        <v>0</v>
      </c>
      <c r="AB199" s="183"/>
      <c r="AC199" s="183"/>
      <c r="AD199" s="127"/>
      <c r="AE199" s="127"/>
      <c r="AF199" s="127"/>
      <c r="AG199" s="127"/>
    </row>
    <row r="200" spans="1:33" x14ac:dyDescent="0.25">
      <c r="A200" s="230" t="s">
        <v>440</v>
      </c>
      <c r="B200" s="232">
        <v>192</v>
      </c>
      <c r="C200" s="186"/>
      <c r="D200" s="183"/>
      <c r="E200" s="183"/>
      <c r="F200" s="156">
        <f t="shared" si="18"/>
        <v>0</v>
      </c>
      <c r="G200" s="183"/>
      <c r="H200" s="183"/>
      <c r="I200" s="183"/>
      <c r="J200" s="183"/>
      <c r="K200" s="183"/>
      <c r="L200" s="183"/>
      <c r="M200" s="183"/>
      <c r="N200" s="183"/>
      <c r="O200" s="183"/>
      <c r="P200" s="183"/>
      <c r="Q200" s="183"/>
      <c r="R200" s="183"/>
      <c r="S200" s="183"/>
      <c r="T200" s="183"/>
      <c r="U200" s="183"/>
      <c r="V200" s="183"/>
      <c r="W200" s="183"/>
      <c r="X200" s="156">
        <f t="shared" si="20"/>
        <v>0</v>
      </c>
      <c r="Y200" s="183"/>
      <c r="Z200" s="183"/>
      <c r="AA200" s="156">
        <f t="shared" si="21"/>
        <v>0</v>
      </c>
      <c r="AB200" s="183"/>
      <c r="AC200" s="183"/>
      <c r="AD200" s="127"/>
      <c r="AE200" s="127"/>
      <c r="AF200" s="127"/>
      <c r="AG200" s="127"/>
    </row>
    <row r="201" spans="1:33" x14ac:dyDescent="0.25">
      <c r="A201" s="230" t="s">
        <v>442</v>
      </c>
      <c r="B201" s="232">
        <v>193</v>
      </c>
      <c r="C201" s="186"/>
      <c r="D201" s="183"/>
      <c r="E201" s="183"/>
      <c r="F201" s="156">
        <f t="shared" si="18"/>
        <v>0</v>
      </c>
      <c r="G201" s="183"/>
      <c r="H201" s="183"/>
      <c r="I201" s="183"/>
      <c r="J201" s="183"/>
      <c r="K201" s="183"/>
      <c r="L201" s="183"/>
      <c r="M201" s="183"/>
      <c r="N201" s="183"/>
      <c r="O201" s="183"/>
      <c r="P201" s="183"/>
      <c r="Q201" s="183"/>
      <c r="R201" s="183"/>
      <c r="S201" s="183"/>
      <c r="T201" s="183"/>
      <c r="U201" s="183"/>
      <c r="V201" s="183"/>
      <c r="W201" s="183"/>
      <c r="X201" s="156">
        <f t="shared" si="20"/>
        <v>0</v>
      </c>
      <c r="Y201" s="183"/>
      <c r="Z201" s="183"/>
      <c r="AA201" s="156">
        <f t="shared" si="21"/>
        <v>0</v>
      </c>
      <c r="AB201" s="183"/>
      <c r="AC201" s="183"/>
      <c r="AD201" s="127"/>
      <c r="AE201" s="127"/>
      <c r="AF201" s="127"/>
      <c r="AG201" s="127"/>
    </row>
    <row r="202" spans="1:33" x14ac:dyDescent="0.25">
      <c r="A202" s="230" t="s">
        <v>444</v>
      </c>
      <c r="B202" s="232">
        <v>194</v>
      </c>
      <c r="C202" s="186"/>
      <c r="D202" s="183"/>
      <c r="E202" s="183"/>
      <c r="F202" s="156">
        <f t="shared" ref="F202:F265" si="25">SUM(G202:K202,V202,X202)*IF(C202&gt;0,1,0)</f>
        <v>0</v>
      </c>
      <c r="G202" s="183"/>
      <c r="H202" s="183"/>
      <c r="I202" s="183"/>
      <c r="J202" s="183"/>
      <c r="K202" s="183"/>
      <c r="L202" s="183"/>
      <c r="M202" s="183"/>
      <c r="N202" s="183"/>
      <c r="O202" s="183"/>
      <c r="P202" s="183"/>
      <c r="Q202" s="183"/>
      <c r="R202" s="183"/>
      <c r="S202" s="183"/>
      <c r="T202" s="183"/>
      <c r="U202" s="183"/>
      <c r="V202" s="183"/>
      <c r="W202" s="183"/>
      <c r="X202" s="156">
        <f t="shared" ref="X202:X265" si="26">SUM(Y202:Z202)</f>
        <v>0</v>
      </c>
      <c r="Y202" s="183"/>
      <c r="Z202" s="183"/>
      <c r="AA202" s="156">
        <f t="shared" ref="AA202:AA265" si="27">SUM(AB202:AC202)</f>
        <v>0</v>
      </c>
      <c r="AB202" s="183"/>
      <c r="AC202" s="183"/>
      <c r="AD202" s="127"/>
      <c r="AE202" s="127"/>
      <c r="AF202" s="127"/>
      <c r="AG202" s="127"/>
    </row>
    <row r="203" spans="1:33" x14ac:dyDescent="0.25">
      <c r="A203" s="230" t="s">
        <v>446</v>
      </c>
      <c r="B203" s="232">
        <v>195</v>
      </c>
      <c r="C203" s="186"/>
      <c r="D203" s="183"/>
      <c r="E203" s="183"/>
      <c r="F203" s="156">
        <f t="shared" si="25"/>
        <v>0</v>
      </c>
      <c r="G203" s="183"/>
      <c r="H203" s="183"/>
      <c r="I203" s="183"/>
      <c r="J203" s="183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  <c r="W203" s="183"/>
      <c r="X203" s="156">
        <f t="shared" si="26"/>
        <v>0</v>
      </c>
      <c r="Y203" s="183"/>
      <c r="Z203" s="183"/>
      <c r="AA203" s="156">
        <f t="shared" si="27"/>
        <v>0</v>
      </c>
      <c r="AB203" s="183"/>
      <c r="AC203" s="183"/>
      <c r="AD203" s="127"/>
      <c r="AE203" s="127"/>
      <c r="AF203" s="127"/>
      <c r="AG203" s="127"/>
    </row>
    <row r="204" spans="1:33" x14ac:dyDescent="0.25">
      <c r="A204" s="230" t="s">
        <v>448</v>
      </c>
      <c r="B204" s="232">
        <v>196</v>
      </c>
      <c r="C204" s="186"/>
      <c r="D204" s="183"/>
      <c r="E204" s="183"/>
      <c r="F204" s="156">
        <f t="shared" si="25"/>
        <v>0</v>
      </c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56">
        <f t="shared" si="26"/>
        <v>0</v>
      </c>
      <c r="Y204" s="183"/>
      <c r="Z204" s="183"/>
      <c r="AA204" s="156">
        <f t="shared" si="27"/>
        <v>0</v>
      </c>
      <c r="AB204" s="183"/>
      <c r="AC204" s="183"/>
      <c r="AD204" s="127"/>
      <c r="AE204" s="127"/>
      <c r="AF204" s="127"/>
      <c r="AG204" s="127"/>
    </row>
    <row r="205" spans="1:33" x14ac:dyDescent="0.25">
      <c r="A205" s="230" t="s">
        <v>450</v>
      </c>
      <c r="B205" s="232">
        <v>197</v>
      </c>
      <c r="C205" s="186"/>
      <c r="D205" s="183"/>
      <c r="E205" s="183"/>
      <c r="F205" s="156">
        <f t="shared" si="25"/>
        <v>0</v>
      </c>
      <c r="G205" s="183"/>
      <c r="H205" s="183"/>
      <c r="I205" s="183"/>
      <c r="J205" s="183"/>
      <c r="K205" s="183"/>
      <c r="L205" s="183"/>
      <c r="M205" s="183"/>
      <c r="N205" s="183"/>
      <c r="O205" s="183"/>
      <c r="P205" s="183"/>
      <c r="Q205" s="183"/>
      <c r="R205" s="183"/>
      <c r="S205" s="183"/>
      <c r="T205" s="183"/>
      <c r="U205" s="183"/>
      <c r="V205" s="183"/>
      <c r="W205" s="183"/>
      <c r="X205" s="156">
        <f t="shared" si="26"/>
        <v>0</v>
      </c>
      <c r="Y205" s="183"/>
      <c r="Z205" s="183"/>
      <c r="AA205" s="156">
        <f t="shared" si="27"/>
        <v>0</v>
      </c>
      <c r="AB205" s="183"/>
      <c r="AC205" s="183"/>
      <c r="AD205" s="127"/>
      <c r="AE205" s="127"/>
      <c r="AF205" s="127"/>
      <c r="AG205" s="127"/>
    </row>
    <row r="206" spans="1:33" x14ac:dyDescent="0.25">
      <c r="A206" s="230" t="s">
        <v>452</v>
      </c>
      <c r="B206" s="232">
        <v>198</v>
      </c>
      <c r="C206" s="156">
        <f>IF(SUM(C207:C210)&gt;=1,1,0)</f>
        <v>0</v>
      </c>
      <c r="D206" s="156">
        <f>IF(SUM(D207:D210)&gt;=1,1,0)</f>
        <v>0</v>
      </c>
      <c r="E206" s="156"/>
      <c r="F206" s="156">
        <f t="shared" si="25"/>
        <v>0</v>
      </c>
      <c r="G206" s="156">
        <f>SUM(G207:G210)</f>
        <v>0</v>
      </c>
      <c r="H206" s="156">
        <f t="shared" ref="H206:AC206" si="28">SUM(H207:H210)</f>
        <v>0</v>
      </c>
      <c r="I206" s="156">
        <f t="shared" si="28"/>
        <v>0</v>
      </c>
      <c r="J206" s="156">
        <f t="shared" si="28"/>
        <v>0</v>
      </c>
      <c r="K206" s="156">
        <f t="shared" si="28"/>
        <v>0</v>
      </c>
      <c r="L206" s="156">
        <f t="shared" si="28"/>
        <v>0</v>
      </c>
      <c r="M206" s="156">
        <f t="shared" si="28"/>
        <v>0</v>
      </c>
      <c r="N206" s="156">
        <f t="shared" si="28"/>
        <v>0</v>
      </c>
      <c r="O206" s="156">
        <f t="shared" si="28"/>
        <v>0</v>
      </c>
      <c r="P206" s="156">
        <f t="shared" si="28"/>
        <v>0</v>
      </c>
      <c r="Q206" s="156">
        <f t="shared" si="28"/>
        <v>0</v>
      </c>
      <c r="R206" s="156">
        <f t="shared" si="28"/>
        <v>0</v>
      </c>
      <c r="S206" s="156">
        <f t="shared" si="28"/>
        <v>0</v>
      </c>
      <c r="T206" s="156">
        <f t="shared" si="28"/>
        <v>0</v>
      </c>
      <c r="U206" s="156">
        <f t="shared" si="28"/>
        <v>0</v>
      </c>
      <c r="V206" s="156">
        <f t="shared" si="28"/>
        <v>0</v>
      </c>
      <c r="W206" s="156">
        <f t="shared" si="28"/>
        <v>0</v>
      </c>
      <c r="X206" s="156">
        <f t="shared" si="28"/>
        <v>0</v>
      </c>
      <c r="Y206" s="156">
        <f t="shared" si="28"/>
        <v>0</v>
      </c>
      <c r="Z206" s="156">
        <f t="shared" si="28"/>
        <v>0</v>
      </c>
      <c r="AA206" s="156">
        <f t="shared" si="28"/>
        <v>0</v>
      </c>
      <c r="AB206" s="156">
        <f t="shared" si="28"/>
        <v>0</v>
      </c>
      <c r="AC206" s="156">
        <f t="shared" si="28"/>
        <v>0</v>
      </c>
      <c r="AD206" s="127"/>
      <c r="AE206" s="127"/>
      <c r="AF206" s="127"/>
      <c r="AG206" s="127"/>
    </row>
    <row r="207" spans="1:33" ht="21" x14ac:dyDescent="0.25">
      <c r="A207" s="233" t="s">
        <v>454</v>
      </c>
      <c r="B207" s="232">
        <v>199</v>
      </c>
      <c r="C207" s="186"/>
      <c r="D207" s="183"/>
      <c r="E207" s="183"/>
      <c r="F207" s="156">
        <f t="shared" si="25"/>
        <v>0</v>
      </c>
      <c r="G207" s="183"/>
      <c r="H207" s="183"/>
      <c r="I207" s="183"/>
      <c r="J207" s="183"/>
      <c r="K207" s="183"/>
      <c r="L207" s="183"/>
      <c r="M207" s="183"/>
      <c r="N207" s="183"/>
      <c r="O207" s="183"/>
      <c r="P207" s="183"/>
      <c r="Q207" s="183"/>
      <c r="R207" s="183"/>
      <c r="S207" s="183"/>
      <c r="T207" s="183"/>
      <c r="U207" s="183"/>
      <c r="V207" s="183"/>
      <c r="W207" s="183"/>
      <c r="X207" s="156">
        <f t="shared" si="26"/>
        <v>0</v>
      </c>
      <c r="Y207" s="183"/>
      <c r="Z207" s="183"/>
      <c r="AA207" s="156">
        <f t="shared" si="27"/>
        <v>0</v>
      </c>
      <c r="AB207" s="183"/>
      <c r="AC207" s="183"/>
      <c r="AD207" s="127"/>
      <c r="AE207" s="127"/>
      <c r="AF207" s="127"/>
      <c r="AG207" s="127"/>
    </row>
    <row r="208" spans="1:33" x14ac:dyDescent="0.25">
      <c r="A208" s="233" t="s">
        <v>456</v>
      </c>
      <c r="B208" s="232">
        <v>200</v>
      </c>
      <c r="C208" s="186"/>
      <c r="D208" s="190"/>
      <c r="E208" s="190"/>
      <c r="F208" s="156">
        <f t="shared" si="25"/>
        <v>0</v>
      </c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184"/>
      <c r="W208" s="183"/>
      <c r="X208" s="156">
        <f t="shared" si="26"/>
        <v>0</v>
      </c>
      <c r="Y208" s="183"/>
      <c r="Z208" s="183"/>
      <c r="AA208" s="156">
        <f t="shared" si="27"/>
        <v>0</v>
      </c>
      <c r="AB208" s="183"/>
      <c r="AC208" s="183"/>
      <c r="AD208" s="127"/>
      <c r="AE208" s="127"/>
      <c r="AF208" s="127"/>
      <c r="AG208" s="127"/>
    </row>
    <row r="209" spans="1:33" x14ac:dyDescent="0.25">
      <c r="A209" s="233" t="s">
        <v>458</v>
      </c>
      <c r="B209" s="232">
        <v>201</v>
      </c>
      <c r="C209" s="186"/>
      <c r="D209" s="190"/>
      <c r="E209" s="190"/>
      <c r="F209" s="156">
        <f t="shared" si="25"/>
        <v>0</v>
      </c>
      <c r="G209" s="183"/>
      <c r="H209" s="183"/>
      <c r="I209" s="183"/>
      <c r="J209" s="183"/>
      <c r="K209" s="183"/>
      <c r="L209" s="183"/>
      <c r="M209" s="183"/>
      <c r="N209" s="183"/>
      <c r="O209" s="183"/>
      <c r="P209" s="183"/>
      <c r="Q209" s="183"/>
      <c r="R209" s="183"/>
      <c r="S209" s="183"/>
      <c r="T209" s="183"/>
      <c r="U209" s="183"/>
      <c r="V209" s="184"/>
      <c r="W209" s="183"/>
      <c r="X209" s="156">
        <f t="shared" si="26"/>
        <v>0</v>
      </c>
      <c r="Y209" s="183"/>
      <c r="Z209" s="183"/>
      <c r="AA209" s="156">
        <f t="shared" si="27"/>
        <v>0</v>
      </c>
      <c r="AB209" s="183"/>
      <c r="AC209" s="183"/>
      <c r="AD209" s="127"/>
      <c r="AE209" s="127"/>
      <c r="AF209" s="127"/>
      <c r="AG209" s="127"/>
    </row>
    <row r="210" spans="1:33" x14ac:dyDescent="0.25">
      <c r="A210" s="233" t="s">
        <v>460</v>
      </c>
      <c r="B210" s="232">
        <v>202</v>
      </c>
      <c r="C210" s="186"/>
      <c r="D210" s="190"/>
      <c r="E210" s="190"/>
      <c r="F210" s="156">
        <f t="shared" si="25"/>
        <v>0</v>
      </c>
      <c r="G210" s="183"/>
      <c r="H210" s="183"/>
      <c r="I210" s="183"/>
      <c r="J210" s="183"/>
      <c r="K210" s="183"/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4"/>
      <c r="W210" s="183"/>
      <c r="X210" s="156">
        <f t="shared" si="26"/>
        <v>0</v>
      </c>
      <c r="Y210" s="183"/>
      <c r="Z210" s="183"/>
      <c r="AA210" s="156">
        <f t="shared" si="27"/>
        <v>0</v>
      </c>
      <c r="AB210" s="183"/>
      <c r="AC210" s="183"/>
      <c r="AD210" s="127"/>
      <c r="AE210" s="127"/>
      <c r="AF210" s="127"/>
      <c r="AG210" s="127"/>
    </row>
    <row r="211" spans="1:33" x14ac:dyDescent="0.25">
      <c r="A211" s="230" t="s">
        <v>462</v>
      </c>
      <c r="B211" s="232">
        <v>203</v>
      </c>
      <c r="C211" s="186"/>
      <c r="D211" s="190"/>
      <c r="E211" s="190"/>
      <c r="F211" s="156">
        <f t="shared" si="25"/>
        <v>0</v>
      </c>
      <c r="G211" s="183"/>
      <c r="H211" s="183"/>
      <c r="I211" s="183"/>
      <c r="J211" s="183"/>
      <c r="K211" s="183"/>
      <c r="L211" s="183"/>
      <c r="M211" s="183"/>
      <c r="N211" s="183"/>
      <c r="O211" s="183"/>
      <c r="P211" s="183"/>
      <c r="Q211" s="183"/>
      <c r="R211" s="183"/>
      <c r="S211" s="183"/>
      <c r="T211" s="183"/>
      <c r="U211" s="183"/>
      <c r="V211" s="184"/>
      <c r="W211" s="183"/>
      <c r="X211" s="156">
        <f t="shared" si="26"/>
        <v>0</v>
      </c>
      <c r="Y211" s="183"/>
      <c r="Z211" s="183"/>
      <c r="AA211" s="156">
        <f t="shared" si="27"/>
        <v>0</v>
      </c>
      <c r="AB211" s="183"/>
      <c r="AC211" s="183"/>
      <c r="AD211" s="127"/>
      <c r="AE211" s="127"/>
      <c r="AF211" s="127"/>
      <c r="AG211" s="127"/>
    </row>
    <row r="212" spans="1:33" x14ac:dyDescent="0.25">
      <c r="A212" s="230" t="s">
        <v>464</v>
      </c>
      <c r="B212" s="232">
        <v>204</v>
      </c>
      <c r="C212" s="186"/>
      <c r="D212" s="190"/>
      <c r="E212" s="190"/>
      <c r="F212" s="156">
        <f t="shared" si="25"/>
        <v>0</v>
      </c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4"/>
      <c r="W212" s="183"/>
      <c r="X212" s="156">
        <f t="shared" si="26"/>
        <v>0</v>
      </c>
      <c r="Y212" s="183"/>
      <c r="Z212" s="183"/>
      <c r="AA212" s="156">
        <f t="shared" si="27"/>
        <v>0</v>
      </c>
      <c r="AB212" s="183"/>
      <c r="AC212" s="183"/>
      <c r="AD212" s="127"/>
      <c r="AE212" s="127"/>
      <c r="AF212" s="127"/>
      <c r="AG212" s="127"/>
    </row>
    <row r="213" spans="1:33" x14ac:dyDescent="0.25">
      <c r="A213" s="230" t="s">
        <v>466</v>
      </c>
      <c r="B213" s="232">
        <v>205</v>
      </c>
      <c r="C213" s="156">
        <f>IF(SUM(C214:C216)&gt;=1,1,0)</f>
        <v>0</v>
      </c>
      <c r="D213" s="156">
        <f>IF(SUM(D214:D216)&gt;=1,1,0)</f>
        <v>0</v>
      </c>
      <c r="E213" s="156"/>
      <c r="F213" s="156">
        <f t="shared" si="25"/>
        <v>0</v>
      </c>
      <c r="G213" s="156">
        <f>SUM(G214:G216)</f>
        <v>0</v>
      </c>
      <c r="H213" s="156">
        <f t="shared" ref="H213:AC213" si="29">SUM(H214:H216)</f>
        <v>0</v>
      </c>
      <c r="I213" s="156">
        <f t="shared" si="29"/>
        <v>0</v>
      </c>
      <c r="J213" s="156">
        <f t="shared" si="29"/>
        <v>0</v>
      </c>
      <c r="K213" s="156">
        <f t="shared" si="29"/>
        <v>0</v>
      </c>
      <c r="L213" s="156">
        <f t="shared" si="29"/>
        <v>0</v>
      </c>
      <c r="M213" s="156">
        <f t="shared" si="29"/>
        <v>0</v>
      </c>
      <c r="N213" s="156">
        <f t="shared" si="29"/>
        <v>0</v>
      </c>
      <c r="O213" s="156">
        <f t="shared" si="29"/>
        <v>0</v>
      </c>
      <c r="P213" s="156">
        <f t="shared" si="29"/>
        <v>0</v>
      </c>
      <c r="Q213" s="156">
        <f t="shared" si="29"/>
        <v>0</v>
      </c>
      <c r="R213" s="156">
        <f t="shared" si="29"/>
        <v>0</v>
      </c>
      <c r="S213" s="156">
        <f t="shared" si="29"/>
        <v>0</v>
      </c>
      <c r="T213" s="156">
        <f t="shared" si="29"/>
        <v>0</v>
      </c>
      <c r="U213" s="156">
        <f t="shared" si="29"/>
        <v>0</v>
      </c>
      <c r="V213" s="156">
        <f t="shared" si="29"/>
        <v>0</v>
      </c>
      <c r="W213" s="156">
        <f t="shared" si="29"/>
        <v>0</v>
      </c>
      <c r="X213" s="156">
        <f t="shared" si="29"/>
        <v>0</v>
      </c>
      <c r="Y213" s="156">
        <f t="shared" si="29"/>
        <v>0</v>
      </c>
      <c r="Z213" s="156">
        <f t="shared" si="29"/>
        <v>0</v>
      </c>
      <c r="AA213" s="156">
        <f t="shared" si="29"/>
        <v>0</v>
      </c>
      <c r="AB213" s="156">
        <f t="shared" si="29"/>
        <v>0</v>
      </c>
      <c r="AC213" s="156">
        <f t="shared" si="29"/>
        <v>0</v>
      </c>
      <c r="AD213" s="127"/>
      <c r="AE213" s="127"/>
      <c r="AF213" s="127"/>
      <c r="AG213" s="127"/>
    </row>
    <row r="214" spans="1:33" ht="21" x14ac:dyDescent="0.25">
      <c r="A214" s="233" t="s">
        <v>468</v>
      </c>
      <c r="B214" s="232">
        <v>206</v>
      </c>
      <c r="C214" s="186"/>
      <c r="D214" s="183"/>
      <c r="E214" s="183"/>
      <c r="F214" s="156">
        <f t="shared" si="25"/>
        <v>0</v>
      </c>
      <c r="G214" s="183"/>
      <c r="H214" s="183"/>
      <c r="I214" s="183"/>
      <c r="J214" s="183"/>
      <c r="K214" s="183"/>
      <c r="L214" s="183"/>
      <c r="M214" s="183"/>
      <c r="N214" s="183"/>
      <c r="O214" s="183"/>
      <c r="P214" s="183"/>
      <c r="Q214" s="183"/>
      <c r="R214" s="183"/>
      <c r="S214" s="183"/>
      <c r="T214" s="183"/>
      <c r="U214" s="183"/>
      <c r="V214" s="183"/>
      <c r="W214" s="183"/>
      <c r="X214" s="156">
        <f t="shared" si="26"/>
        <v>0</v>
      </c>
      <c r="Y214" s="183"/>
      <c r="Z214" s="183"/>
      <c r="AA214" s="156">
        <f t="shared" si="27"/>
        <v>0</v>
      </c>
      <c r="AB214" s="183"/>
      <c r="AC214" s="183"/>
      <c r="AD214" s="127"/>
      <c r="AE214" s="127"/>
      <c r="AF214" s="127"/>
      <c r="AG214" s="127"/>
    </row>
    <row r="215" spans="1:33" x14ac:dyDescent="0.25">
      <c r="A215" s="230" t="s">
        <v>470</v>
      </c>
      <c r="B215" s="232">
        <v>207</v>
      </c>
      <c r="C215" s="186"/>
      <c r="D215" s="183"/>
      <c r="E215" s="183"/>
      <c r="F215" s="156">
        <f t="shared" si="25"/>
        <v>0</v>
      </c>
      <c r="G215" s="183"/>
      <c r="H215" s="183"/>
      <c r="I215" s="183"/>
      <c r="J215" s="183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56">
        <f t="shared" si="26"/>
        <v>0</v>
      </c>
      <c r="Y215" s="183"/>
      <c r="Z215" s="183"/>
      <c r="AA215" s="156">
        <f t="shared" si="27"/>
        <v>0</v>
      </c>
      <c r="AB215" s="183"/>
      <c r="AC215" s="183"/>
      <c r="AD215" s="127"/>
      <c r="AE215" s="127"/>
      <c r="AF215" s="127"/>
      <c r="AG215" s="127"/>
    </row>
    <row r="216" spans="1:33" x14ac:dyDescent="0.25">
      <c r="A216" s="230" t="s">
        <v>472</v>
      </c>
      <c r="B216" s="232">
        <v>208</v>
      </c>
      <c r="C216" s="186"/>
      <c r="D216" s="183"/>
      <c r="E216" s="183"/>
      <c r="F216" s="156">
        <f t="shared" si="25"/>
        <v>0</v>
      </c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56">
        <f t="shared" si="26"/>
        <v>0</v>
      </c>
      <c r="Y216" s="183"/>
      <c r="Z216" s="183"/>
      <c r="AA216" s="156">
        <f t="shared" si="27"/>
        <v>0</v>
      </c>
      <c r="AB216" s="183"/>
      <c r="AC216" s="183"/>
      <c r="AD216" s="127"/>
      <c r="AE216" s="127"/>
      <c r="AF216" s="127"/>
      <c r="AG216" s="127"/>
    </row>
    <row r="217" spans="1:33" x14ac:dyDescent="0.25">
      <c r="A217" s="230" t="s">
        <v>474</v>
      </c>
      <c r="B217" s="232">
        <v>209</v>
      </c>
      <c r="C217" s="186"/>
      <c r="D217" s="183"/>
      <c r="E217" s="183"/>
      <c r="F217" s="156">
        <f t="shared" si="25"/>
        <v>0</v>
      </c>
      <c r="G217" s="183"/>
      <c r="H217" s="183"/>
      <c r="I217" s="183"/>
      <c r="J217" s="183"/>
      <c r="K217" s="183"/>
      <c r="L217" s="183"/>
      <c r="M217" s="183"/>
      <c r="N217" s="183"/>
      <c r="O217" s="183"/>
      <c r="P217" s="183"/>
      <c r="Q217" s="183"/>
      <c r="R217" s="183"/>
      <c r="S217" s="183"/>
      <c r="T217" s="183"/>
      <c r="U217" s="183"/>
      <c r="V217" s="183"/>
      <c r="W217" s="183"/>
      <c r="X217" s="156">
        <f t="shared" si="26"/>
        <v>0</v>
      </c>
      <c r="Y217" s="183"/>
      <c r="Z217" s="183"/>
      <c r="AA217" s="156">
        <f t="shared" si="27"/>
        <v>0</v>
      </c>
      <c r="AB217" s="183"/>
      <c r="AC217" s="183"/>
      <c r="AD217" s="127"/>
      <c r="AE217" s="127"/>
      <c r="AF217" s="127"/>
      <c r="AG217" s="127"/>
    </row>
    <row r="218" spans="1:33" x14ac:dyDescent="0.25">
      <c r="A218" s="230" t="s">
        <v>476</v>
      </c>
      <c r="B218" s="232">
        <v>210</v>
      </c>
      <c r="C218" s="186"/>
      <c r="D218" s="183"/>
      <c r="E218" s="183"/>
      <c r="F218" s="156">
        <f t="shared" si="25"/>
        <v>0</v>
      </c>
      <c r="G218" s="183"/>
      <c r="H218" s="183"/>
      <c r="I218" s="183"/>
      <c r="J218" s="183"/>
      <c r="K218" s="183"/>
      <c r="L218" s="183"/>
      <c r="M218" s="183"/>
      <c r="N218" s="183"/>
      <c r="O218" s="183"/>
      <c r="P218" s="183"/>
      <c r="Q218" s="183"/>
      <c r="R218" s="183"/>
      <c r="S218" s="183"/>
      <c r="T218" s="183"/>
      <c r="U218" s="183"/>
      <c r="V218" s="183"/>
      <c r="W218" s="183"/>
      <c r="X218" s="156">
        <f t="shared" si="26"/>
        <v>0</v>
      </c>
      <c r="Y218" s="183"/>
      <c r="Z218" s="183"/>
      <c r="AA218" s="156">
        <f t="shared" si="27"/>
        <v>0</v>
      </c>
      <c r="AB218" s="183"/>
      <c r="AC218" s="183"/>
      <c r="AD218" s="127"/>
      <c r="AE218" s="127"/>
      <c r="AF218" s="127"/>
      <c r="AG218" s="127"/>
    </row>
    <row r="219" spans="1:33" x14ac:dyDescent="0.25">
      <c r="A219" s="230" t="s">
        <v>478</v>
      </c>
      <c r="B219" s="232">
        <v>211</v>
      </c>
      <c r="C219" s="186"/>
      <c r="D219" s="183"/>
      <c r="E219" s="183"/>
      <c r="F219" s="156">
        <f t="shared" si="25"/>
        <v>0</v>
      </c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56">
        <f t="shared" si="26"/>
        <v>0</v>
      </c>
      <c r="Y219" s="183"/>
      <c r="Z219" s="183"/>
      <c r="AA219" s="156">
        <f t="shared" si="27"/>
        <v>0</v>
      </c>
      <c r="AB219" s="183"/>
      <c r="AC219" s="183"/>
      <c r="AD219" s="127"/>
      <c r="AE219" s="127"/>
      <c r="AF219" s="127"/>
      <c r="AG219" s="127"/>
    </row>
    <row r="220" spans="1:33" x14ac:dyDescent="0.25">
      <c r="A220" s="230" t="s">
        <v>480</v>
      </c>
      <c r="B220" s="232">
        <v>212</v>
      </c>
      <c r="C220" s="186"/>
      <c r="D220" s="183"/>
      <c r="E220" s="183"/>
      <c r="F220" s="156">
        <f t="shared" si="25"/>
        <v>0</v>
      </c>
      <c r="G220" s="183"/>
      <c r="H220" s="183"/>
      <c r="I220" s="183"/>
      <c r="J220" s="183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56">
        <f t="shared" si="26"/>
        <v>0</v>
      </c>
      <c r="Y220" s="183"/>
      <c r="Z220" s="183"/>
      <c r="AA220" s="156">
        <f t="shared" si="27"/>
        <v>0</v>
      </c>
      <c r="AB220" s="183"/>
      <c r="AC220" s="183"/>
      <c r="AD220" s="127"/>
      <c r="AE220" s="127"/>
      <c r="AF220" s="127"/>
      <c r="AG220" s="127"/>
    </row>
    <row r="221" spans="1:33" x14ac:dyDescent="0.25">
      <c r="A221" s="230" t="s">
        <v>482</v>
      </c>
      <c r="B221" s="232">
        <v>213</v>
      </c>
      <c r="C221" s="186"/>
      <c r="D221" s="183"/>
      <c r="E221" s="183"/>
      <c r="F221" s="156">
        <f t="shared" si="25"/>
        <v>0</v>
      </c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56">
        <f t="shared" si="26"/>
        <v>0</v>
      </c>
      <c r="Y221" s="183"/>
      <c r="Z221" s="183"/>
      <c r="AA221" s="156">
        <f t="shared" si="27"/>
        <v>0</v>
      </c>
      <c r="AB221" s="183"/>
      <c r="AC221" s="183"/>
      <c r="AD221" s="127"/>
      <c r="AE221" s="127"/>
      <c r="AF221" s="127"/>
      <c r="AG221" s="127"/>
    </row>
    <row r="222" spans="1:33" x14ac:dyDescent="0.25">
      <c r="A222" s="230" t="s">
        <v>484</v>
      </c>
      <c r="B222" s="232">
        <v>214</v>
      </c>
      <c r="C222" s="186"/>
      <c r="D222" s="183"/>
      <c r="E222" s="183"/>
      <c r="F222" s="156">
        <f t="shared" si="25"/>
        <v>0</v>
      </c>
      <c r="G222" s="183"/>
      <c r="H222" s="183"/>
      <c r="I222" s="183"/>
      <c r="J222" s="183"/>
      <c r="K222" s="183"/>
      <c r="L222" s="183"/>
      <c r="M222" s="183"/>
      <c r="N222" s="183"/>
      <c r="O222" s="183"/>
      <c r="P222" s="183"/>
      <c r="Q222" s="183"/>
      <c r="R222" s="183"/>
      <c r="S222" s="183"/>
      <c r="T222" s="183"/>
      <c r="U222" s="183"/>
      <c r="V222" s="183"/>
      <c r="W222" s="183"/>
      <c r="X222" s="156">
        <f t="shared" si="26"/>
        <v>0</v>
      </c>
      <c r="Y222" s="183"/>
      <c r="Z222" s="183"/>
      <c r="AA222" s="156">
        <f t="shared" si="27"/>
        <v>0</v>
      </c>
      <c r="AB222" s="183"/>
      <c r="AC222" s="183"/>
      <c r="AD222" s="127"/>
      <c r="AE222" s="127"/>
      <c r="AF222" s="127"/>
      <c r="AG222" s="127"/>
    </row>
    <row r="223" spans="1:33" x14ac:dyDescent="0.25">
      <c r="A223" s="230" t="s">
        <v>486</v>
      </c>
      <c r="B223" s="232">
        <v>215</v>
      </c>
      <c r="C223" s="186"/>
      <c r="D223" s="183"/>
      <c r="E223" s="183"/>
      <c r="F223" s="156">
        <f t="shared" si="25"/>
        <v>0</v>
      </c>
      <c r="G223" s="183"/>
      <c r="H223" s="183"/>
      <c r="I223" s="183"/>
      <c r="J223" s="183"/>
      <c r="K223" s="183"/>
      <c r="L223" s="183"/>
      <c r="M223" s="183"/>
      <c r="N223" s="183"/>
      <c r="O223" s="183"/>
      <c r="P223" s="183"/>
      <c r="Q223" s="183"/>
      <c r="R223" s="183"/>
      <c r="S223" s="183"/>
      <c r="T223" s="183"/>
      <c r="U223" s="183"/>
      <c r="V223" s="183"/>
      <c r="W223" s="183"/>
      <c r="X223" s="156">
        <f t="shared" si="26"/>
        <v>0</v>
      </c>
      <c r="Y223" s="183"/>
      <c r="Z223" s="183"/>
      <c r="AA223" s="156">
        <f t="shared" si="27"/>
        <v>0</v>
      </c>
      <c r="AB223" s="183"/>
      <c r="AC223" s="183"/>
      <c r="AD223" s="127"/>
      <c r="AE223" s="127"/>
      <c r="AF223" s="127"/>
      <c r="AG223" s="127"/>
    </row>
    <row r="224" spans="1:33" x14ac:dyDescent="0.25">
      <c r="A224" s="230" t="s">
        <v>488</v>
      </c>
      <c r="B224" s="232">
        <v>216</v>
      </c>
      <c r="C224" s="186"/>
      <c r="D224" s="183"/>
      <c r="E224" s="183"/>
      <c r="F224" s="156">
        <f t="shared" si="25"/>
        <v>0</v>
      </c>
      <c r="G224" s="183"/>
      <c r="H224" s="183"/>
      <c r="I224" s="183"/>
      <c r="J224" s="183"/>
      <c r="K224" s="183"/>
      <c r="L224" s="183"/>
      <c r="M224" s="183"/>
      <c r="N224" s="183"/>
      <c r="O224" s="183"/>
      <c r="P224" s="183"/>
      <c r="Q224" s="183"/>
      <c r="R224" s="183"/>
      <c r="S224" s="183"/>
      <c r="T224" s="183"/>
      <c r="U224" s="183"/>
      <c r="V224" s="183"/>
      <c r="W224" s="183"/>
      <c r="X224" s="156">
        <f t="shared" si="26"/>
        <v>0</v>
      </c>
      <c r="Y224" s="183"/>
      <c r="Z224" s="183"/>
      <c r="AA224" s="156">
        <f t="shared" si="27"/>
        <v>0</v>
      </c>
      <c r="AB224" s="183"/>
      <c r="AC224" s="183"/>
      <c r="AD224" s="127"/>
      <c r="AE224" s="127"/>
      <c r="AF224" s="127"/>
      <c r="AG224" s="127"/>
    </row>
    <row r="225" spans="1:33" x14ac:dyDescent="0.25">
      <c r="A225" s="235" t="s">
        <v>490</v>
      </c>
      <c r="B225" s="232">
        <v>217</v>
      </c>
      <c r="C225" s="186"/>
      <c r="D225" s="183"/>
      <c r="E225" s="183"/>
      <c r="F225" s="156">
        <f t="shared" si="25"/>
        <v>0</v>
      </c>
      <c r="G225" s="183"/>
      <c r="H225" s="183"/>
      <c r="I225" s="183"/>
      <c r="J225" s="183"/>
      <c r="K225" s="183"/>
      <c r="L225" s="183"/>
      <c r="M225" s="183"/>
      <c r="N225" s="183"/>
      <c r="O225" s="183"/>
      <c r="P225" s="183"/>
      <c r="Q225" s="183"/>
      <c r="R225" s="183"/>
      <c r="S225" s="183"/>
      <c r="T225" s="183"/>
      <c r="U225" s="183"/>
      <c r="V225" s="183"/>
      <c r="W225" s="184"/>
      <c r="X225" s="156">
        <f t="shared" si="26"/>
        <v>0</v>
      </c>
      <c r="Y225" s="183"/>
      <c r="Z225" s="183"/>
      <c r="AA225" s="156">
        <f t="shared" si="27"/>
        <v>0</v>
      </c>
      <c r="AB225" s="183"/>
      <c r="AC225" s="183"/>
      <c r="AD225" s="127"/>
      <c r="AE225" s="127"/>
      <c r="AF225" s="127"/>
      <c r="AG225" s="127"/>
    </row>
    <row r="226" spans="1:33" x14ac:dyDescent="0.25">
      <c r="A226" s="230" t="s">
        <v>492</v>
      </c>
      <c r="B226" s="232">
        <v>218</v>
      </c>
      <c r="C226" s="186"/>
      <c r="D226" s="183"/>
      <c r="E226" s="183"/>
      <c r="F226" s="156">
        <f t="shared" si="25"/>
        <v>0</v>
      </c>
      <c r="G226" s="183"/>
      <c r="H226" s="183"/>
      <c r="I226" s="183"/>
      <c r="J226" s="183"/>
      <c r="K226" s="183"/>
      <c r="L226" s="183"/>
      <c r="M226" s="183"/>
      <c r="N226" s="183"/>
      <c r="O226" s="183"/>
      <c r="P226" s="183"/>
      <c r="Q226" s="183"/>
      <c r="R226" s="183"/>
      <c r="S226" s="183"/>
      <c r="T226" s="183"/>
      <c r="U226" s="183"/>
      <c r="V226" s="183"/>
      <c r="W226" s="184"/>
      <c r="X226" s="156">
        <f t="shared" si="26"/>
        <v>0</v>
      </c>
      <c r="Y226" s="183"/>
      <c r="Z226" s="183"/>
      <c r="AA226" s="156">
        <f t="shared" si="27"/>
        <v>0</v>
      </c>
      <c r="AB226" s="183"/>
      <c r="AC226" s="183"/>
      <c r="AD226" s="127"/>
      <c r="AE226" s="127"/>
      <c r="AF226" s="127"/>
      <c r="AG226" s="127"/>
    </row>
    <row r="227" spans="1:33" x14ac:dyDescent="0.25">
      <c r="A227" s="230" t="s">
        <v>494</v>
      </c>
      <c r="B227" s="232">
        <v>219</v>
      </c>
      <c r="C227" s="186"/>
      <c r="D227" s="183"/>
      <c r="E227" s="183"/>
      <c r="F227" s="156">
        <f t="shared" si="25"/>
        <v>0</v>
      </c>
      <c r="G227" s="183"/>
      <c r="H227" s="183"/>
      <c r="I227" s="183"/>
      <c r="J227" s="183"/>
      <c r="K227" s="183"/>
      <c r="L227" s="183"/>
      <c r="M227" s="183"/>
      <c r="N227" s="183"/>
      <c r="O227" s="183"/>
      <c r="P227" s="183"/>
      <c r="Q227" s="183"/>
      <c r="R227" s="183"/>
      <c r="S227" s="183"/>
      <c r="T227" s="183"/>
      <c r="U227" s="183"/>
      <c r="V227" s="183"/>
      <c r="W227" s="184"/>
      <c r="X227" s="156">
        <f t="shared" si="26"/>
        <v>0</v>
      </c>
      <c r="Y227" s="183"/>
      <c r="Z227" s="183"/>
      <c r="AA227" s="156">
        <f t="shared" si="27"/>
        <v>0</v>
      </c>
      <c r="AB227" s="183"/>
      <c r="AC227" s="183"/>
      <c r="AD227" s="127"/>
      <c r="AE227" s="127"/>
      <c r="AF227" s="127"/>
      <c r="AG227" s="127"/>
    </row>
    <row r="228" spans="1:33" x14ac:dyDescent="0.25">
      <c r="A228" s="230" t="s">
        <v>496</v>
      </c>
      <c r="B228" s="232">
        <v>220</v>
      </c>
      <c r="C228" s="186"/>
      <c r="D228" s="183"/>
      <c r="E228" s="183"/>
      <c r="F228" s="156">
        <f t="shared" si="25"/>
        <v>0</v>
      </c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4"/>
      <c r="X228" s="156">
        <f t="shared" si="26"/>
        <v>0</v>
      </c>
      <c r="Y228" s="183"/>
      <c r="Z228" s="183"/>
      <c r="AA228" s="156">
        <f t="shared" si="27"/>
        <v>0</v>
      </c>
      <c r="AB228" s="183"/>
      <c r="AC228" s="183"/>
      <c r="AD228" s="127"/>
      <c r="AE228" s="127"/>
      <c r="AF228" s="127"/>
      <c r="AG228" s="127"/>
    </row>
    <row r="229" spans="1:33" x14ac:dyDescent="0.25">
      <c r="A229" s="230" t="s">
        <v>498</v>
      </c>
      <c r="B229" s="232">
        <v>221</v>
      </c>
      <c r="C229" s="186"/>
      <c r="D229" s="183"/>
      <c r="E229" s="183"/>
      <c r="F229" s="156">
        <f t="shared" si="25"/>
        <v>0</v>
      </c>
      <c r="G229" s="183"/>
      <c r="H229" s="183"/>
      <c r="I229" s="183"/>
      <c r="J229" s="183"/>
      <c r="K229" s="183"/>
      <c r="L229" s="183"/>
      <c r="M229" s="183"/>
      <c r="N229" s="183"/>
      <c r="O229" s="183"/>
      <c r="P229" s="183"/>
      <c r="Q229" s="183"/>
      <c r="R229" s="183"/>
      <c r="S229" s="183"/>
      <c r="T229" s="183"/>
      <c r="U229" s="183"/>
      <c r="V229" s="183"/>
      <c r="W229" s="184"/>
      <c r="X229" s="156">
        <f t="shared" si="26"/>
        <v>0</v>
      </c>
      <c r="Y229" s="183"/>
      <c r="Z229" s="183"/>
      <c r="AA229" s="156">
        <f t="shared" si="27"/>
        <v>0</v>
      </c>
      <c r="AB229" s="183"/>
      <c r="AC229" s="183"/>
      <c r="AD229" s="127"/>
      <c r="AE229" s="127"/>
      <c r="AF229" s="127"/>
      <c r="AG229" s="127"/>
    </row>
    <row r="230" spans="1:33" x14ac:dyDescent="0.25">
      <c r="A230" s="230" t="s">
        <v>500</v>
      </c>
      <c r="B230" s="232">
        <v>222</v>
      </c>
      <c r="C230" s="186"/>
      <c r="D230" s="183"/>
      <c r="E230" s="183"/>
      <c r="F230" s="156">
        <f t="shared" si="25"/>
        <v>0</v>
      </c>
      <c r="G230" s="183"/>
      <c r="H230" s="183"/>
      <c r="I230" s="183"/>
      <c r="J230" s="183"/>
      <c r="K230" s="183"/>
      <c r="L230" s="183"/>
      <c r="M230" s="183"/>
      <c r="N230" s="183"/>
      <c r="O230" s="183"/>
      <c r="P230" s="183"/>
      <c r="Q230" s="183"/>
      <c r="R230" s="183"/>
      <c r="S230" s="183"/>
      <c r="T230" s="183"/>
      <c r="U230" s="183"/>
      <c r="V230" s="183"/>
      <c r="W230" s="184"/>
      <c r="X230" s="156">
        <f t="shared" si="26"/>
        <v>0</v>
      </c>
      <c r="Y230" s="183"/>
      <c r="Z230" s="183"/>
      <c r="AA230" s="156">
        <f t="shared" si="27"/>
        <v>0</v>
      </c>
      <c r="AB230" s="183"/>
      <c r="AC230" s="183"/>
      <c r="AD230" s="127"/>
      <c r="AE230" s="127"/>
      <c r="AF230" s="127"/>
      <c r="AG230" s="127"/>
    </row>
    <row r="231" spans="1:33" x14ac:dyDescent="0.25">
      <c r="A231" s="230" t="s">
        <v>502</v>
      </c>
      <c r="B231" s="232">
        <v>223</v>
      </c>
      <c r="C231" s="156">
        <f>IF(SUM(C232:C235)&gt;=1,1,0)</f>
        <v>0</v>
      </c>
      <c r="D231" s="156">
        <f>IF(SUM(D232:D235)&gt;=1,1,0)</f>
        <v>0</v>
      </c>
      <c r="E231" s="156"/>
      <c r="F231" s="156">
        <f t="shared" si="25"/>
        <v>0</v>
      </c>
      <c r="G231" s="156">
        <f>SUM(G232:G235)</f>
        <v>0</v>
      </c>
      <c r="H231" s="156">
        <f t="shared" ref="H231:AC231" si="30">SUM(H232:H235)</f>
        <v>0</v>
      </c>
      <c r="I231" s="156">
        <f t="shared" si="30"/>
        <v>0</v>
      </c>
      <c r="J231" s="156">
        <f t="shared" si="30"/>
        <v>0</v>
      </c>
      <c r="K231" s="156">
        <f t="shared" si="30"/>
        <v>0</v>
      </c>
      <c r="L231" s="156">
        <f t="shared" si="30"/>
        <v>0</v>
      </c>
      <c r="M231" s="156">
        <f t="shared" si="30"/>
        <v>0</v>
      </c>
      <c r="N231" s="156">
        <f t="shared" si="30"/>
        <v>0</v>
      </c>
      <c r="O231" s="156">
        <f t="shared" si="30"/>
        <v>0</v>
      </c>
      <c r="P231" s="156">
        <f t="shared" si="30"/>
        <v>0</v>
      </c>
      <c r="Q231" s="156">
        <f t="shared" si="30"/>
        <v>0</v>
      </c>
      <c r="R231" s="156">
        <f t="shared" si="30"/>
        <v>0</v>
      </c>
      <c r="S231" s="156">
        <f t="shared" si="30"/>
        <v>0</v>
      </c>
      <c r="T231" s="156">
        <f t="shared" si="30"/>
        <v>0</v>
      </c>
      <c r="U231" s="156">
        <f t="shared" si="30"/>
        <v>0</v>
      </c>
      <c r="V231" s="156">
        <f t="shared" si="30"/>
        <v>0</v>
      </c>
      <c r="W231" s="156">
        <f t="shared" si="30"/>
        <v>0</v>
      </c>
      <c r="X231" s="156">
        <f t="shared" si="30"/>
        <v>0</v>
      </c>
      <c r="Y231" s="156">
        <f t="shared" si="30"/>
        <v>0</v>
      </c>
      <c r="Z231" s="156">
        <f t="shared" si="30"/>
        <v>0</v>
      </c>
      <c r="AA231" s="156">
        <f t="shared" si="30"/>
        <v>0</v>
      </c>
      <c r="AB231" s="156">
        <f t="shared" si="30"/>
        <v>0</v>
      </c>
      <c r="AC231" s="156">
        <f t="shared" si="30"/>
        <v>0</v>
      </c>
      <c r="AD231" s="127"/>
      <c r="AE231" s="127"/>
      <c r="AF231" s="127"/>
      <c r="AG231" s="127"/>
    </row>
    <row r="232" spans="1:33" ht="21" x14ac:dyDescent="0.25">
      <c r="A232" s="233" t="s">
        <v>504</v>
      </c>
      <c r="B232" s="232">
        <v>224</v>
      </c>
      <c r="C232" s="186"/>
      <c r="D232" s="183"/>
      <c r="E232" s="183"/>
      <c r="F232" s="156">
        <f t="shared" si="25"/>
        <v>0</v>
      </c>
      <c r="G232" s="183"/>
      <c r="H232" s="183"/>
      <c r="I232" s="183"/>
      <c r="J232" s="183"/>
      <c r="K232" s="183"/>
      <c r="L232" s="183"/>
      <c r="M232" s="183"/>
      <c r="N232" s="183"/>
      <c r="O232" s="183"/>
      <c r="P232" s="183"/>
      <c r="Q232" s="183"/>
      <c r="R232" s="183"/>
      <c r="S232" s="183"/>
      <c r="T232" s="183"/>
      <c r="U232" s="183"/>
      <c r="V232" s="183"/>
      <c r="W232" s="183"/>
      <c r="X232" s="156">
        <f t="shared" si="26"/>
        <v>0</v>
      </c>
      <c r="Y232" s="183"/>
      <c r="Z232" s="183"/>
      <c r="AA232" s="156">
        <f t="shared" si="27"/>
        <v>0</v>
      </c>
      <c r="AB232" s="183"/>
      <c r="AC232" s="183"/>
      <c r="AD232" s="127"/>
      <c r="AE232" s="127"/>
      <c r="AF232" s="127"/>
      <c r="AG232" s="127"/>
    </row>
    <row r="233" spans="1:33" x14ac:dyDescent="0.25">
      <c r="A233" s="233" t="s">
        <v>506</v>
      </c>
      <c r="B233" s="232">
        <v>225</v>
      </c>
      <c r="C233" s="186"/>
      <c r="D233" s="183"/>
      <c r="E233" s="183"/>
      <c r="F233" s="156">
        <f t="shared" si="25"/>
        <v>0</v>
      </c>
      <c r="G233" s="183"/>
      <c r="H233" s="183"/>
      <c r="I233" s="183"/>
      <c r="J233" s="183"/>
      <c r="K233" s="183"/>
      <c r="L233" s="183"/>
      <c r="M233" s="183"/>
      <c r="N233" s="183"/>
      <c r="O233" s="183"/>
      <c r="P233" s="183"/>
      <c r="Q233" s="183"/>
      <c r="R233" s="183"/>
      <c r="S233" s="183"/>
      <c r="T233" s="183"/>
      <c r="U233" s="183"/>
      <c r="V233" s="183"/>
      <c r="W233" s="184"/>
      <c r="X233" s="156">
        <f t="shared" si="26"/>
        <v>0</v>
      </c>
      <c r="Y233" s="183"/>
      <c r="Z233" s="183"/>
      <c r="AA233" s="156">
        <f t="shared" si="27"/>
        <v>0</v>
      </c>
      <c r="AB233" s="183"/>
      <c r="AC233" s="183"/>
      <c r="AD233" s="127"/>
      <c r="AE233" s="127"/>
      <c r="AF233" s="127"/>
      <c r="AG233" s="127"/>
    </row>
    <row r="234" spans="1:33" x14ac:dyDescent="0.25">
      <c r="A234" s="233" t="s">
        <v>508</v>
      </c>
      <c r="B234" s="232">
        <v>226</v>
      </c>
      <c r="C234" s="186"/>
      <c r="D234" s="183"/>
      <c r="E234" s="183"/>
      <c r="F234" s="156">
        <f t="shared" si="25"/>
        <v>0</v>
      </c>
      <c r="G234" s="183"/>
      <c r="H234" s="183"/>
      <c r="I234" s="183"/>
      <c r="J234" s="183"/>
      <c r="K234" s="183"/>
      <c r="L234" s="183"/>
      <c r="M234" s="183"/>
      <c r="N234" s="183"/>
      <c r="O234" s="183"/>
      <c r="P234" s="183"/>
      <c r="Q234" s="183"/>
      <c r="R234" s="183"/>
      <c r="S234" s="183"/>
      <c r="T234" s="183"/>
      <c r="U234" s="183"/>
      <c r="V234" s="183"/>
      <c r="W234" s="184"/>
      <c r="X234" s="156">
        <f t="shared" si="26"/>
        <v>0</v>
      </c>
      <c r="Y234" s="183"/>
      <c r="Z234" s="183"/>
      <c r="AA234" s="156">
        <f t="shared" si="27"/>
        <v>0</v>
      </c>
      <c r="AB234" s="183"/>
      <c r="AC234" s="183"/>
      <c r="AD234" s="127"/>
      <c r="AE234" s="127"/>
      <c r="AF234" s="127"/>
      <c r="AG234" s="127"/>
    </row>
    <row r="235" spans="1:33" x14ac:dyDescent="0.25">
      <c r="A235" s="233" t="s">
        <v>510</v>
      </c>
      <c r="B235" s="232">
        <v>227</v>
      </c>
      <c r="C235" s="186"/>
      <c r="D235" s="183"/>
      <c r="E235" s="183"/>
      <c r="F235" s="156">
        <f t="shared" si="25"/>
        <v>0</v>
      </c>
      <c r="G235" s="183"/>
      <c r="H235" s="183"/>
      <c r="I235" s="183"/>
      <c r="J235" s="183"/>
      <c r="K235" s="183"/>
      <c r="L235" s="183"/>
      <c r="M235" s="183"/>
      <c r="N235" s="183"/>
      <c r="O235" s="183"/>
      <c r="P235" s="183"/>
      <c r="Q235" s="183"/>
      <c r="R235" s="183"/>
      <c r="S235" s="183"/>
      <c r="T235" s="183"/>
      <c r="U235" s="183"/>
      <c r="V235" s="183"/>
      <c r="W235" s="184"/>
      <c r="X235" s="156">
        <f t="shared" si="26"/>
        <v>0</v>
      </c>
      <c r="Y235" s="183"/>
      <c r="Z235" s="183"/>
      <c r="AA235" s="156">
        <f t="shared" si="27"/>
        <v>0</v>
      </c>
      <c r="AB235" s="183"/>
      <c r="AC235" s="183"/>
      <c r="AD235" s="127"/>
      <c r="AE235" s="127"/>
      <c r="AF235" s="127"/>
      <c r="AG235" s="127" t="s">
        <v>39</v>
      </c>
    </row>
    <row r="236" spans="1:33" x14ac:dyDescent="0.25">
      <c r="A236" s="230" t="s">
        <v>512</v>
      </c>
      <c r="B236" s="232">
        <v>228</v>
      </c>
      <c r="C236" s="186"/>
      <c r="D236" s="183"/>
      <c r="E236" s="183"/>
      <c r="F236" s="156">
        <f t="shared" si="25"/>
        <v>0</v>
      </c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4"/>
      <c r="X236" s="156">
        <f t="shared" si="26"/>
        <v>0</v>
      </c>
      <c r="Y236" s="183"/>
      <c r="Z236" s="183"/>
      <c r="AA236" s="156">
        <f t="shared" si="27"/>
        <v>0</v>
      </c>
      <c r="AB236" s="183"/>
      <c r="AC236" s="183"/>
      <c r="AD236" s="127"/>
      <c r="AE236" s="127"/>
      <c r="AF236" s="127"/>
      <c r="AG236" s="127"/>
    </row>
    <row r="237" spans="1:33" x14ac:dyDescent="0.25">
      <c r="A237" s="230" t="s">
        <v>514</v>
      </c>
      <c r="B237" s="232">
        <v>229</v>
      </c>
      <c r="C237" s="186"/>
      <c r="D237" s="182"/>
      <c r="E237" s="182"/>
      <c r="F237" s="156">
        <f t="shared" si="25"/>
        <v>0</v>
      </c>
      <c r="G237" s="183"/>
      <c r="H237" s="183"/>
      <c r="I237" s="183"/>
      <c r="J237" s="183"/>
      <c r="K237" s="183"/>
      <c r="L237" s="183"/>
      <c r="M237" s="183"/>
      <c r="N237" s="183"/>
      <c r="O237" s="183"/>
      <c r="P237" s="183"/>
      <c r="Q237" s="183"/>
      <c r="R237" s="183"/>
      <c r="S237" s="183"/>
      <c r="T237" s="183"/>
      <c r="U237" s="183"/>
      <c r="V237" s="184"/>
      <c r="W237" s="184"/>
      <c r="X237" s="156">
        <f t="shared" si="26"/>
        <v>0</v>
      </c>
      <c r="Y237" s="183"/>
      <c r="Z237" s="183"/>
      <c r="AA237" s="156">
        <f t="shared" si="27"/>
        <v>0</v>
      </c>
      <c r="AB237" s="183"/>
      <c r="AC237" s="183"/>
      <c r="AD237" s="127"/>
      <c r="AE237" s="127"/>
      <c r="AF237" s="127"/>
      <c r="AG237" s="127"/>
    </row>
    <row r="238" spans="1:33" x14ac:dyDescent="0.25">
      <c r="A238" s="230" t="s">
        <v>516</v>
      </c>
      <c r="B238" s="232">
        <v>230</v>
      </c>
      <c r="C238" s="186"/>
      <c r="D238" s="182"/>
      <c r="E238" s="182"/>
      <c r="F238" s="156">
        <f t="shared" si="25"/>
        <v>0</v>
      </c>
      <c r="G238" s="183"/>
      <c r="H238" s="183"/>
      <c r="I238" s="183"/>
      <c r="J238" s="183"/>
      <c r="K238" s="183"/>
      <c r="L238" s="183"/>
      <c r="M238" s="183"/>
      <c r="N238" s="183"/>
      <c r="O238" s="183"/>
      <c r="P238" s="183"/>
      <c r="Q238" s="183"/>
      <c r="R238" s="183"/>
      <c r="S238" s="183"/>
      <c r="T238" s="183"/>
      <c r="U238" s="183"/>
      <c r="V238" s="184"/>
      <c r="W238" s="184"/>
      <c r="X238" s="156">
        <f t="shared" si="26"/>
        <v>0</v>
      </c>
      <c r="Y238" s="183"/>
      <c r="Z238" s="183"/>
      <c r="AA238" s="156">
        <f t="shared" si="27"/>
        <v>0</v>
      </c>
      <c r="AB238" s="183"/>
      <c r="AC238" s="183"/>
      <c r="AD238" s="127"/>
      <c r="AE238" s="127"/>
      <c r="AF238" s="127"/>
      <c r="AG238" s="127"/>
    </row>
    <row r="239" spans="1:33" x14ac:dyDescent="0.25">
      <c r="A239" s="230" t="s">
        <v>518</v>
      </c>
      <c r="B239" s="232">
        <v>231</v>
      </c>
      <c r="C239" s="186"/>
      <c r="D239" s="182"/>
      <c r="E239" s="182"/>
      <c r="F239" s="156">
        <f t="shared" si="25"/>
        <v>0</v>
      </c>
      <c r="G239" s="183"/>
      <c r="H239" s="183"/>
      <c r="I239" s="183"/>
      <c r="J239" s="183"/>
      <c r="K239" s="183"/>
      <c r="L239" s="183"/>
      <c r="M239" s="183"/>
      <c r="N239" s="183"/>
      <c r="O239" s="183"/>
      <c r="P239" s="183"/>
      <c r="Q239" s="183"/>
      <c r="R239" s="183"/>
      <c r="S239" s="183"/>
      <c r="T239" s="183"/>
      <c r="U239" s="183"/>
      <c r="V239" s="184"/>
      <c r="W239" s="184"/>
      <c r="X239" s="156">
        <f t="shared" si="26"/>
        <v>0</v>
      </c>
      <c r="Y239" s="183"/>
      <c r="Z239" s="183"/>
      <c r="AA239" s="156">
        <f t="shared" si="27"/>
        <v>0</v>
      </c>
      <c r="AB239" s="183"/>
      <c r="AC239" s="183"/>
      <c r="AD239" s="127"/>
      <c r="AE239" s="127"/>
      <c r="AF239" s="127"/>
      <c r="AG239" s="127"/>
    </row>
    <row r="240" spans="1:33" x14ac:dyDescent="0.25">
      <c r="A240" s="230" t="s">
        <v>520</v>
      </c>
      <c r="B240" s="232">
        <v>232</v>
      </c>
      <c r="C240" s="156">
        <f>IF(SUM(C241:C246)&gt;=1,1,0)</f>
        <v>0</v>
      </c>
      <c r="D240" s="156">
        <f>IF(SUM(D241:D246)&gt;=1,1,0)</f>
        <v>0</v>
      </c>
      <c r="E240" s="156"/>
      <c r="F240" s="156">
        <f t="shared" si="25"/>
        <v>0</v>
      </c>
      <c r="G240" s="156">
        <f>SUM(G241:G246)</f>
        <v>0</v>
      </c>
      <c r="H240" s="156">
        <f t="shared" ref="H240:AC240" si="31">SUM(H241:H246)</f>
        <v>0</v>
      </c>
      <c r="I240" s="156">
        <f t="shared" si="31"/>
        <v>0</v>
      </c>
      <c r="J240" s="156">
        <f t="shared" si="31"/>
        <v>0</v>
      </c>
      <c r="K240" s="156">
        <f t="shared" si="31"/>
        <v>0</v>
      </c>
      <c r="L240" s="156">
        <f t="shared" si="31"/>
        <v>0</v>
      </c>
      <c r="M240" s="156">
        <f t="shared" si="31"/>
        <v>0</v>
      </c>
      <c r="N240" s="156">
        <f t="shared" si="31"/>
        <v>0</v>
      </c>
      <c r="O240" s="156">
        <f t="shared" si="31"/>
        <v>0</v>
      </c>
      <c r="P240" s="156">
        <f t="shared" si="31"/>
        <v>0</v>
      </c>
      <c r="Q240" s="156">
        <f t="shared" si="31"/>
        <v>0</v>
      </c>
      <c r="R240" s="156">
        <f t="shared" si="31"/>
        <v>0</v>
      </c>
      <c r="S240" s="156">
        <f t="shared" si="31"/>
        <v>0</v>
      </c>
      <c r="T240" s="156">
        <f t="shared" si="31"/>
        <v>0</v>
      </c>
      <c r="U240" s="156">
        <f t="shared" si="31"/>
        <v>0</v>
      </c>
      <c r="V240" s="156">
        <f t="shared" si="31"/>
        <v>0</v>
      </c>
      <c r="W240" s="156">
        <f t="shared" si="31"/>
        <v>0</v>
      </c>
      <c r="X240" s="156">
        <f t="shared" si="31"/>
        <v>0</v>
      </c>
      <c r="Y240" s="156">
        <f t="shared" si="31"/>
        <v>0</v>
      </c>
      <c r="Z240" s="156">
        <f t="shared" si="31"/>
        <v>0</v>
      </c>
      <c r="AA240" s="156">
        <f t="shared" si="31"/>
        <v>0</v>
      </c>
      <c r="AB240" s="156">
        <f t="shared" si="31"/>
        <v>0</v>
      </c>
      <c r="AC240" s="156">
        <f t="shared" si="31"/>
        <v>0</v>
      </c>
      <c r="AD240" s="127"/>
      <c r="AE240" s="127"/>
      <c r="AF240" s="127"/>
      <c r="AG240" s="127"/>
    </row>
    <row r="241" spans="1:33" ht="21" x14ac:dyDescent="0.25">
      <c r="A241" s="233" t="s">
        <v>522</v>
      </c>
      <c r="B241" s="232">
        <v>233</v>
      </c>
      <c r="C241" s="186"/>
      <c r="D241" s="183"/>
      <c r="E241" s="183"/>
      <c r="F241" s="156">
        <f t="shared" si="25"/>
        <v>0</v>
      </c>
      <c r="G241" s="183"/>
      <c r="H241" s="183"/>
      <c r="I241" s="183"/>
      <c r="J241" s="183"/>
      <c r="K241" s="183"/>
      <c r="L241" s="183"/>
      <c r="M241" s="183"/>
      <c r="N241" s="183"/>
      <c r="O241" s="183"/>
      <c r="P241" s="183"/>
      <c r="Q241" s="183"/>
      <c r="R241" s="183"/>
      <c r="S241" s="183"/>
      <c r="T241" s="183"/>
      <c r="U241" s="183"/>
      <c r="V241" s="183"/>
      <c r="W241" s="183"/>
      <c r="X241" s="156">
        <f t="shared" si="26"/>
        <v>0</v>
      </c>
      <c r="Y241" s="183"/>
      <c r="Z241" s="183"/>
      <c r="AA241" s="156">
        <f t="shared" si="27"/>
        <v>0</v>
      </c>
      <c r="AB241" s="183"/>
      <c r="AC241" s="183"/>
      <c r="AD241" s="127"/>
      <c r="AE241" s="127"/>
      <c r="AF241" s="127"/>
      <c r="AG241" s="127"/>
    </row>
    <row r="242" spans="1:33" x14ac:dyDescent="0.25">
      <c r="A242" s="233" t="s">
        <v>524</v>
      </c>
      <c r="B242" s="232">
        <v>234</v>
      </c>
      <c r="C242" s="186"/>
      <c r="D242" s="183"/>
      <c r="E242" s="183"/>
      <c r="F242" s="156">
        <f t="shared" si="25"/>
        <v>0</v>
      </c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56">
        <f t="shared" si="26"/>
        <v>0</v>
      </c>
      <c r="Y242" s="183"/>
      <c r="Z242" s="183"/>
      <c r="AA242" s="156">
        <f t="shared" si="27"/>
        <v>0</v>
      </c>
      <c r="AB242" s="183"/>
      <c r="AC242" s="183"/>
      <c r="AD242" s="127"/>
      <c r="AE242" s="127"/>
      <c r="AF242" s="127"/>
      <c r="AG242" s="127"/>
    </row>
    <row r="243" spans="1:33" x14ac:dyDescent="0.25">
      <c r="A243" s="233" t="s">
        <v>526</v>
      </c>
      <c r="B243" s="232">
        <v>235</v>
      </c>
      <c r="C243" s="186"/>
      <c r="D243" s="183"/>
      <c r="E243" s="183"/>
      <c r="F243" s="156">
        <f t="shared" si="25"/>
        <v>0</v>
      </c>
      <c r="G243" s="183"/>
      <c r="H243" s="183"/>
      <c r="I243" s="183"/>
      <c r="J243" s="183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4"/>
      <c r="X243" s="156">
        <f t="shared" si="26"/>
        <v>0</v>
      </c>
      <c r="Y243" s="183"/>
      <c r="Z243" s="183"/>
      <c r="AA243" s="156">
        <f t="shared" si="27"/>
        <v>0</v>
      </c>
      <c r="AB243" s="183"/>
      <c r="AC243" s="183"/>
      <c r="AD243" s="127"/>
      <c r="AE243" s="127"/>
      <c r="AF243" s="127"/>
      <c r="AG243" s="127"/>
    </row>
    <row r="244" spans="1:33" x14ac:dyDescent="0.25">
      <c r="A244" s="233" t="s">
        <v>528</v>
      </c>
      <c r="B244" s="232">
        <v>236</v>
      </c>
      <c r="C244" s="186"/>
      <c r="D244" s="183"/>
      <c r="E244" s="183"/>
      <c r="F244" s="156">
        <f t="shared" si="25"/>
        <v>0</v>
      </c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4"/>
      <c r="X244" s="156">
        <f t="shared" si="26"/>
        <v>0</v>
      </c>
      <c r="Y244" s="183"/>
      <c r="Z244" s="183"/>
      <c r="AA244" s="156">
        <f t="shared" si="27"/>
        <v>0</v>
      </c>
      <c r="AB244" s="183"/>
      <c r="AC244" s="183"/>
      <c r="AD244" s="127"/>
      <c r="AE244" s="127"/>
      <c r="AF244" s="127"/>
      <c r="AG244" s="127"/>
    </row>
    <row r="245" spans="1:33" x14ac:dyDescent="0.25">
      <c r="A245" s="233" t="s">
        <v>530</v>
      </c>
      <c r="B245" s="232">
        <v>237</v>
      </c>
      <c r="C245" s="186"/>
      <c r="D245" s="183"/>
      <c r="E245" s="183"/>
      <c r="F245" s="156">
        <f t="shared" si="25"/>
        <v>0</v>
      </c>
      <c r="G245" s="183"/>
      <c r="H245" s="183"/>
      <c r="I245" s="183"/>
      <c r="J245" s="183"/>
      <c r="K245" s="183"/>
      <c r="L245" s="183"/>
      <c r="M245" s="183"/>
      <c r="N245" s="183"/>
      <c r="O245" s="183"/>
      <c r="P245" s="183"/>
      <c r="Q245" s="183"/>
      <c r="R245" s="183"/>
      <c r="S245" s="183"/>
      <c r="T245" s="183"/>
      <c r="U245" s="183"/>
      <c r="V245" s="183"/>
      <c r="W245" s="184"/>
      <c r="X245" s="156">
        <f t="shared" si="26"/>
        <v>0</v>
      </c>
      <c r="Y245" s="183"/>
      <c r="Z245" s="183"/>
      <c r="AA245" s="156">
        <f t="shared" si="27"/>
        <v>0</v>
      </c>
      <c r="AB245" s="183"/>
      <c r="AC245" s="183"/>
      <c r="AD245" s="127"/>
      <c r="AE245" s="127"/>
      <c r="AF245" s="127"/>
      <c r="AG245" s="127"/>
    </row>
    <row r="246" spans="1:33" x14ac:dyDescent="0.25">
      <c r="A246" s="233" t="s">
        <v>532</v>
      </c>
      <c r="B246" s="232">
        <v>238</v>
      </c>
      <c r="C246" s="186"/>
      <c r="D246" s="183"/>
      <c r="E246" s="183"/>
      <c r="F246" s="156">
        <f t="shared" si="25"/>
        <v>0</v>
      </c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4"/>
      <c r="X246" s="156">
        <f t="shared" si="26"/>
        <v>0</v>
      </c>
      <c r="Y246" s="183"/>
      <c r="Z246" s="183"/>
      <c r="AA246" s="156">
        <f t="shared" si="27"/>
        <v>0</v>
      </c>
      <c r="AB246" s="183"/>
      <c r="AC246" s="183"/>
      <c r="AD246" s="127"/>
      <c r="AE246" s="127"/>
      <c r="AF246" s="127"/>
      <c r="AG246" s="127"/>
    </row>
    <row r="247" spans="1:33" x14ac:dyDescent="0.25">
      <c r="A247" s="230" t="s">
        <v>534</v>
      </c>
      <c r="B247" s="232">
        <v>239</v>
      </c>
      <c r="C247" s="186"/>
      <c r="D247" s="183"/>
      <c r="E247" s="183"/>
      <c r="F247" s="156">
        <f t="shared" si="25"/>
        <v>0</v>
      </c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4"/>
      <c r="X247" s="156">
        <f t="shared" si="26"/>
        <v>0</v>
      </c>
      <c r="Y247" s="183"/>
      <c r="Z247" s="183"/>
      <c r="AA247" s="156">
        <f t="shared" si="27"/>
        <v>0</v>
      </c>
      <c r="AB247" s="183"/>
      <c r="AC247" s="183"/>
      <c r="AD247" s="127"/>
      <c r="AE247" s="127"/>
      <c r="AF247" s="127"/>
      <c r="AG247" s="127"/>
    </row>
    <row r="248" spans="1:33" x14ac:dyDescent="0.25">
      <c r="A248" s="230" t="s">
        <v>536</v>
      </c>
      <c r="B248" s="232">
        <v>240</v>
      </c>
      <c r="C248" s="156">
        <f>IF(SUM(C249:C254)&gt;=1,1,0)</f>
        <v>0</v>
      </c>
      <c r="D248" s="156">
        <f>IF(SUM(D249:D254)&gt;=1,1,0)</f>
        <v>0</v>
      </c>
      <c r="E248" s="156"/>
      <c r="F248" s="156">
        <f t="shared" si="25"/>
        <v>0</v>
      </c>
      <c r="G248" s="156">
        <f>SUM(G249:G254)</f>
        <v>0</v>
      </c>
      <c r="H248" s="156">
        <f t="shared" ref="H248:AC248" si="32">SUM(H249:H254)</f>
        <v>0</v>
      </c>
      <c r="I248" s="156">
        <f t="shared" si="32"/>
        <v>0</v>
      </c>
      <c r="J248" s="156">
        <f t="shared" si="32"/>
        <v>0</v>
      </c>
      <c r="K248" s="156">
        <f t="shared" si="32"/>
        <v>0</v>
      </c>
      <c r="L248" s="156">
        <f t="shared" si="32"/>
        <v>0</v>
      </c>
      <c r="M248" s="156">
        <f t="shared" si="32"/>
        <v>0</v>
      </c>
      <c r="N248" s="156">
        <f t="shared" si="32"/>
        <v>0</v>
      </c>
      <c r="O248" s="156">
        <f t="shared" si="32"/>
        <v>0</v>
      </c>
      <c r="P248" s="156">
        <f t="shared" si="32"/>
        <v>0</v>
      </c>
      <c r="Q248" s="156">
        <f t="shared" si="32"/>
        <v>0</v>
      </c>
      <c r="R248" s="156">
        <f t="shared" si="32"/>
        <v>0</v>
      </c>
      <c r="S248" s="156">
        <f t="shared" si="32"/>
        <v>0</v>
      </c>
      <c r="T248" s="156">
        <f t="shared" si="32"/>
        <v>0</v>
      </c>
      <c r="U248" s="156">
        <f t="shared" si="32"/>
        <v>0</v>
      </c>
      <c r="V248" s="156">
        <f t="shared" si="32"/>
        <v>0</v>
      </c>
      <c r="W248" s="156">
        <f t="shared" si="32"/>
        <v>0</v>
      </c>
      <c r="X248" s="156">
        <f t="shared" si="32"/>
        <v>0</v>
      </c>
      <c r="Y248" s="156">
        <f t="shared" si="32"/>
        <v>0</v>
      </c>
      <c r="Z248" s="156">
        <f t="shared" si="32"/>
        <v>0</v>
      </c>
      <c r="AA248" s="156">
        <f t="shared" si="32"/>
        <v>0</v>
      </c>
      <c r="AB248" s="156">
        <f t="shared" si="32"/>
        <v>0</v>
      </c>
      <c r="AC248" s="156">
        <f t="shared" si="32"/>
        <v>0</v>
      </c>
      <c r="AD248" s="127"/>
      <c r="AE248" s="127"/>
      <c r="AF248" s="127"/>
      <c r="AG248" s="127"/>
    </row>
    <row r="249" spans="1:33" ht="21" x14ac:dyDescent="0.25">
      <c r="A249" s="233" t="s">
        <v>538</v>
      </c>
      <c r="B249" s="232">
        <v>241</v>
      </c>
      <c r="C249" s="186"/>
      <c r="D249" s="183"/>
      <c r="E249" s="183"/>
      <c r="F249" s="156">
        <f t="shared" si="25"/>
        <v>0</v>
      </c>
      <c r="G249" s="183"/>
      <c r="H249" s="183"/>
      <c r="I249" s="183"/>
      <c r="J249" s="183"/>
      <c r="K249" s="183"/>
      <c r="L249" s="183"/>
      <c r="M249" s="183"/>
      <c r="N249" s="183"/>
      <c r="O249" s="183"/>
      <c r="P249" s="183"/>
      <c r="Q249" s="183"/>
      <c r="R249" s="183"/>
      <c r="S249" s="183"/>
      <c r="T249" s="183"/>
      <c r="U249" s="183"/>
      <c r="V249" s="183"/>
      <c r="W249" s="184"/>
      <c r="X249" s="156">
        <f t="shared" si="26"/>
        <v>0</v>
      </c>
      <c r="Y249" s="183"/>
      <c r="Z249" s="183"/>
      <c r="AA249" s="156">
        <f t="shared" si="27"/>
        <v>0</v>
      </c>
      <c r="AB249" s="183"/>
      <c r="AC249" s="183"/>
      <c r="AD249" s="127"/>
      <c r="AE249" s="127"/>
      <c r="AF249" s="127"/>
      <c r="AG249" s="127"/>
    </row>
    <row r="250" spans="1:33" x14ac:dyDescent="0.25">
      <c r="A250" s="233" t="s">
        <v>540</v>
      </c>
      <c r="B250" s="232">
        <v>242</v>
      </c>
      <c r="C250" s="186"/>
      <c r="D250" s="182"/>
      <c r="E250" s="182"/>
      <c r="F250" s="156">
        <f t="shared" si="25"/>
        <v>0</v>
      </c>
      <c r="G250" s="183"/>
      <c r="H250" s="183"/>
      <c r="I250" s="183"/>
      <c r="J250" s="183"/>
      <c r="K250" s="183"/>
      <c r="L250" s="183"/>
      <c r="M250" s="183"/>
      <c r="N250" s="183"/>
      <c r="O250" s="183"/>
      <c r="P250" s="183">
        <f>SUM(G250:K250)</f>
        <v>0</v>
      </c>
      <c r="Q250" s="183"/>
      <c r="R250" s="183"/>
      <c r="S250" s="183"/>
      <c r="T250" s="183"/>
      <c r="U250" s="183"/>
      <c r="V250" s="184"/>
      <c r="W250" s="184"/>
      <c r="X250" s="156">
        <f t="shared" si="26"/>
        <v>0</v>
      </c>
      <c r="Y250" s="183"/>
      <c r="Z250" s="183"/>
      <c r="AA250" s="156">
        <f t="shared" si="27"/>
        <v>0</v>
      </c>
      <c r="AB250" s="183"/>
      <c r="AC250" s="183"/>
      <c r="AD250" s="127"/>
      <c r="AE250" s="127"/>
      <c r="AF250" s="127"/>
      <c r="AG250" s="127"/>
    </row>
    <row r="251" spans="1:33" x14ac:dyDescent="0.25">
      <c r="A251" s="233" t="s">
        <v>542</v>
      </c>
      <c r="B251" s="232">
        <v>243</v>
      </c>
      <c r="C251" s="186"/>
      <c r="D251" s="182"/>
      <c r="E251" s="182"/>
      <c r="F251" s="156">
        <f t="shared" si="25"/>
        <v>0</v>
      </c>
      <c r="G251" s="183"/>
      <c r="H251" s="183"/>
      <c r="I251" s="183"/>
      <c r="J251" s="183"/>
      <c r="K251" s="183"/>
      <c r="L251" s="183"/>
      <c r="M251" s="183"/>
      <c r="N251" s="183"/>
      <c r="O251" s="183"/>
      <c r="P251" s="183"/>
      <c r="Q251" s="183"/>
      <c r="R251" s="183"/>
      <c r="S251" s="183"/>
      <c r="T251" s="183"/>
      <c r="U251" s="183"/>
      <c r="V251" s="184"/>
      <c r="W251" s="184"/>
      <c r="X251" s="156">
        <f t="shared" si="26"/>
        <v>0</v>
      </c>
      <c r="Y251" s="183"/>
      <c r="Z251" s="183"/>
      <c r="AA251" s="156">
        <f t="shared" si="27"/>
        <v>0</v>
      </c>
      <c r="AB251" s="183"/>
      <c r="AC251" s="183"/>
      <c r="AD251" s="127"/>
      <c r="AE251" s="127"/>
      <c r="AF251" s="127"/>
      <c r="AG251" s="127"/>
    </row>
    <row r="252" spans="1:33" x14ac:dyDescent="0.25">
      <c r="A252" s="233" t="s">
        <v>544</v>
      </c>
      <c r="B252" s="232">
        <v>244</v>
      </c>
      <c r="C252" s="186"/>
      <c r="D252" s="182"/>
      <c r="E252" s="182"/>
      <c r="F252" s="156">
        <f t="shared" si="25"/>
        <v>0</v>
      </c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4"/>
      <c r="W252" s="184"/>
      <c r="X252" s="156">
        <f t="shared" si="26"/>
        <v>0</v>
      </c>
      <c r="Y252" s="183"/>
      <c r="Z252" s="183"/>
      <c r="AA252" s="156">
        <f t="shared" si="27"/>
        <v>0</v>
      </c>
      <c r="AB252" s="183"/>
      <c r="AC252" s="183"/>
      <c r="AD252" s="127"/>
      <c r="AE252" s="127"/>
      <c r="AF252" s="127"/>
      <c r="AG252" s="127"/>
    </row>
    <row r="253" spans="1:33" x14ac:dyDescent="0.25">
      <c r="A253" s="233" t="s">
        <v>546</v>
      </c>
      <c r="B253" s="232">
        <v>245</v>
      </c>
      <c r="C253" s="186"/>
      <c r="D253" s="182"/>
      <c r="E253" s="182"/>
      <c r="F253" s="156">
        <f t="shared" si="25"/>
        <v>0</v>
      </c>
      <c r="G253" s="183"/>
      <c r="H253" s="183"/>
      <c r="I253" s="183"/>
      <c r="J253" s="183"/>
      <c r="K253" s="183"/>
      <c r="L253" s="183"/>
      <c r="M253" s="183"/>
      <c r="N253" s="183"/>
      <c r="O253" s="183"/>
      <c r="P253" s="183"/>
      <c r="Q253" s="183"/>
      <c r="R253" s="183"/>
      <c r="S253" s="183"/>
      <c r="T253" s="183"/>
      <c r="U253" s="183"/>
      <c r="V253" s="184"/>
      <c r="W253" s="184"/>
      <c r="X253" s="156">
        <f t="shared" si="26"/>
        <v>0</v>
      </c>
      <c r="Y253" s="183"/>
      <c r="Z253" s="183"/>
      <c r="AA253" s="156">
        <f t="shared" si="27"/>
        <v>0</v>
      </c>
      <c r="AB253" s="183"/>
      <c r="AC253" s="183"/>
      <c r="AD253" s="127"/>
      <c r="AE253" s="127"/>
      <c r="AF253" s="127"/>
      <c r="AG253" s="127"/>
    </row>
    <row r="254" spans="1:33" x14ac:dyDescent="0.25">
      <c r="A254" s="233" t="s">
        <v>548</v>
      </c>
      <c r="B254" s="232">
        <v>246</v>
      </c>
      <c r="C254" s="186"/>
      <c r="D254" s="182"/>
      <c r="E254" s="182"/>
      <c r="F254" s="156">
        <f t="shared" si="25"/>
        <v>0</v>
      </c>
      <c r="G254" s="183"/>
      <c r="H254" s="183"/>
      <c r="I254" s="183"/>
      <c r="J254" s="183"/>
      <c r="K254" s="183"/>
      <c r="L254" s="183"/>
      <c r="M254" s="183"/>
      <c r="N254" s="183"/>
      <c r="O254" s="183"/>
      <c r="P254" s="183"/>
      <c r="Q254" s="183"/>
      <c r="R254" s="183"/>
      <c r="S254" s="183"/>
      <c r="T254" s="183"/>
      <c r="U254" s="183"/>
      <c r="V254" s="184"/>
      <c r="W254" s="184"/>
      <c r="X254" s="156">
        <f t="shared" si="26"/>
        <v>0</v>
      </c>
      <c r="Y254" s="183"/>
      <c r="Z254" s="183"/>
      <c r="AA254" s="156">
        <f t="shared" si="27"/>
        <v>0</v>
      </c>
      <c r="AB254" s="183"/>
      <c r="AC254" s="183"/>
      <c r="AD254" s="127"/>
      <c r="AE254" s="127"/>
      <c r="AF254" s="127"/>
      <c r="AG254" s="127"/>
    </row>
    <row r="255" spans="1:33" x14ac:dyDescent="0.25">
      <c r="A255" s="230" t="s">
        <v>550</v>
      </c>
      <c r="B255" s="232">
        <v>247</v>
      </c>
      <c r="C255" s="186"/>
      <c r="D255" s="182"/>
      <c r="E255" s="182"/>
      <c r="F255" s="156">
        <f t="shared" si="25"/>
        <v>0</v>
      </c>
      <c r="G255" s="183"/>
      <c r="H255" s="183"/>
      <c r="I255" s="183"/>
      <c r="J255" s="183"/>
      <c r="K255" s="183"/>
      <c r="L255" s="183"/>
      <c r="M255" s="183"/>
      <c r="N255" s="183"/>
      <c r="O255" s="183"/>
      <c r="P255" s="183"/>
      <c r="Q255" s="183"/>
      <c r="R255" s="183"/>
      <c r="S255" s="183"/>
      <c r="T255" s="183"/>
      <c r="U255" s="183"/>
      <c r="V255" s="184"/>
      <c r="W255" s="184"/>
      <c r="X255" s="156">
        <f t="shared" si="26"/>
        <v>0</v>
      </c>
      <c r="Y255" s="183"/>
      <c r="Z255" s="183"/>
      <c r="AA255" s="156">
        <f t="shared" si="27"/>
        <v>0</v>
      </c>
      <c r="AB255" s="183"/>
      <c r="AC255" s="183"/>
      <c r="AD255" s="127"/>
      <c r="AE255" s="127"/>
      <c r="AF255" s="127"/>
      <c r="AG255" s="127"/>
    </row>
    <row r="256" spans="1:33" x14ac:dyDescent="0.25">
      <c r="A256" s="230" t="s">
        <v>552</v>
      </c>
      <c r="B256" s="232">
        <v>248</v>
      </c>
      <c r="C256" s="186"/>
      <c r="D256" s="182"/>
      <c r="E256" s="182"/>
      <c r="F256" s="156">
        <f t="shared" si="25"/>
        <v>0</v>
      </c>
      <c r="G256" s="183"/>
      <c r="H256" s="183"/>
      <c r="I256" s="183"/>
      <c r="J256" s="183"/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V256" s="184"/>
      <c r="W256" s="184"/>
      <c r="X256" s="156">
        <f t="shared" si="26"/>
        <v>0</v>
      </c>
      <c r="Y256" s="183"/>
      <c r="Z256" s="183"/>
      <c r="AA256" s="156">
        <f t="shared" si="27"/>
        <v>0</v>
      </c>
      <c r="AB256" s="183"/>
      <c r="AC256" s="183"/>
      <c r="AD256" s="127"/>
      <c r="AE256" s="127"/>
      <c r="AF256" s="127"/>
      <c r="AG256" s="127"/>
    </row>
    <row r="257" spans="1:33" x14ac:dyDescent="0.25">
      <c r="A257" s="230" t="s">
        <v>554</v>
      </c>
      <c r="B257" s="232">
        <v>249</v>
      </c>
      <c r="C257" s="186"/>
      <c r="D257" s="183"/>
      <c r="E257" s="183"/>
      <c r="F257" s="156">
        <f t="shared" si="25"/>
        <v>0</v>
      </c>
      <c r="G257" s="183"/>
      <c r="H257" s="183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4"/>
      <c r="X257" s="156">
        <f t="shared" si="26"/>
        <v>0</v>
      </c>
      <c r="Y257" s="183"/>
      <c r="Z257" s="183"/>
      <c r="AA257" s="156">
        <f t="shared" si="27"/>
        <v>0</v>
      </c>
      <c r="AB257" s="183"/>
      <c r="AC257" s="183"/>
      <c r="AD257" s="127"/>
      <c r="AE257" s="127"/>
      <c r="AF257" s="127"/>
      <c r="AG257" s="127"/>
    </row>
    <row r="258" spans="1:33" x14ac:dyDescent="0.25">
      <c r="A258" s="230" t="s">
        <v>556</v>
      </c>
      <c r="B258" s="232">
        <v>250</v>
      </c>
      <c r="C258" s="156">
        <f>IF(SUM(C259:C260)&gt;=1,1,0)</f>
        <v>0</v>
      </c>
      <c r="D258" s="156">
        <f>IF(SUM(D259:D260)&gt;=1,1,0)</f>
        <v>0</v>
      </c>
      <c r="E258" s="156"/>
      <c r="F258" s="156">
        <f t="shared" si="25"/>
        <v>0</v>
      </c>
      <c r="G258" s="156">
        <f>SUM(G259:G260)</f>
        <v>0</v>
      </c>
      <c r="H258" s="156">
        <f t="shared" ref="H258:AC258" si="33">SUM(H259:H260)</f>
        <v>0</v>
      </c>
      <c r="I258" s="156">
        <f t="shared" si="33"/>
        <v>0</v>
      </c>
      <c r="J258" s="156">
        <f t="shared" si="33"/>
        <v>0</v>
      </c>
      <c r="K258" s="156">
        <f t="shared" si="33"/>
        <v>0</v>
      </c>
      <c r="L258" s="156">
        <f t="shared" si="33"/>
        <v>0</v>
      </c>
      <c r="M258" s="156">
        <f t="shared" si="33"/>
        <v>0</v>
      </c>
      <c r="N258" s="156">
        <f t="shared" si="33"/>
        <v>0</v>
      </c>
      <c r="O258" s="156">
        <f t="shared" si="33"/>
        <v>0</v>
      </c>
      <c r="P258" s="156">
        <f t="shared" si="33"/>
        <v>0</v>
      </c>
      <c r="Q258" s="156">
        <f t="shared" si="33"/>
        <v>0</v>
      </c>
      <c r="R258" s="156">
        <f t="shared" si="33"/>
        <v>0</v>
      </c>
      <c r="S258" s="156">
        <f t="shared" si="33"/>
        <v>0</v>
      </c>
      <c r="T258" s="156">
        <f t="shared" si="33"/>
        <v>0</v>
      </c>
      <c r="U258" s="156">
        <f t="shared" si="33"/>
        <v>0</v>
      </c>
      <c r="V258" s="156">
        <f t="shared" si="33"/>
        <v>0</v>
      </c>
      <c r="W258" s="156">
        <f t="shared" si="33"/>
        <v>0</v>
      </c>
      <c r="X258" s="156">
        <f t="shared" si="33"/>
        <v>0</v>
      </c>
      <c r="Y258" s="156">
        <f t="shared" si="33"/>
        <v>0</v>
      </c>
      <c r="Z258" s="156">
        <f t="shared" si="33"/>
        <v>0</v>
      </c>
      <c r="AA258" s="156">
        <f t="shared" si="33"/>
        <v>0</v>
      </c>
      <c r="AB258" s="156">
        <f t="shared" si="33"/>
        <v>0</v>
      </c>
      <c r="AC258" s="156">
        <f t="shared" si="33"/>
        <v>0</v>
      </c>
      <c r="AD258" s="127"/>
      <c r="AE258" s="127"/>
      <c r="AF258" s="127"/>
      <c r="AG258" s="127"/>
    </row>
    <row r="259" spans="1:33" ht="21" x14ac:dyDescent="0.25">
      <c r="A259" s="233" t="s">
        <v>558</v>
      </c>
      <c r="B259" s="232">
        <v>251</v>
      </c>
      <c r="C259" s="186"/>
      <c r="D259" s="182"/>
      <c r="E259" s="182"/>
      <c r="F259" s="156">
        <f t="shared" si="25"/>
        <v>0</v>
      </c>
      <c r="G259" s="183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4"/>
      <c r="W259" s="184"/>
      <c r="X259" s="156">
        <f t="shared" si="26"/>
        <v>0</v>
      </c>
      <c r="Y259" s="183"/>
      <c r="Z259" s="183"/>
      <c r="AA259" s="156">
        <f t="shared" si="27"/>
        <v>0</v>
      </c>
      <c r="AB259" s="183"/>
      <c r="AC259" s="183"/>
      <c r="AD259" s="127"/>
      <c r="AE259" s="127"/>
      <c r="AF259" s="127"/>
      <c r="AG259" s="127"/>
    </row>
    <row r="260" spans="1:33" x14ac:dyDescent="0.25">
      <c r="A260" s="233" t="s">
        <v>560</v>
      </c>
      <c r="B260" s="232">
        <v>252</v>
      </c>
      <c r="C260" s="186"/>
      <c r="D260" s="182"/>
      <c r="E260" s="194"/>
      <c r="F260" s="156">
        <f t="shared" si="25"/>
        <v>0</v>
      </c>
      <c r="G260" s="183"/>
      <c r="H260" s="183"/>
      <c r="I260" s="183"/>
      <c r="J260" s="183"/>
      <c r="K260" s="183"/>
      <c r="L260" s="183"/>
      <c r="M260" s="183"/>
      <c r="N260" s="183"/>
      <c r="O260" s="183"/>
      <c r="P260" s="183">
        <f>SUM(G260:K260)</f>
        <v>0</v>
      </c>
      <c r="Q260" s="183"/>
      <c r="R260" s="183"/>
      <c r="S260" s="183"/>
      <c r="T260" s="183"/>
      <c r="U260" s="183"/>
      <c r="V260" s="184"/>
      <c r="W260" s="184"/>
      <c r="X260" s="156">
        <f t="shared" si="26"/>
        <v>0</v>
      </c>
      <c r="Y260" s="183"/>
      <c r="Z260" s="183"/>
      <c r="AA260" s="156">
        <f t="shared" si="27"/>
        <v>0</v>
      </c>
      <c r="AB260" s="183"/>
      <c r="AC260" s="183"/>
      <c r="AD260" s="127"/>
      <c r="AE260" s="127"/>
      <c r="AF260" s="127"/>
      <c r="AG260" s="127"/>
    </row>
    <row r="261" spans="1:33" x14ac:dyDescent="0.25">
      <c r="A261" s="230" t="s">
        <v>562</v>
      </c>
      <c r="B261" s="232">
        <v>253</v>
      </c>
      <c r="C261" s="156">
        <f>IF(SUM(C262:C264)&gt;=1,1,0)</f>
        <v>0</v>
      </c>
      <c r="D261" s="156">
        <f>IF(SUM(D262:D264)&gt;=1,1,0)</f>
        <v>0</v>
      </c>
      <c r="E261" s="156"/>
      <c r="F261" s="156">
        <f>SUM(G261:K261,V261,X261)*IF(C261&gt;0,1,0)</f>
        <v>0</v>
      </c>
      <c r="G261" s="156">
        <f>SUM(G262:G264)</f>
        <v>0</v>
      </c>
      <c r="H261" s="156">
        <f t="shared" ref="H261:AC261" si="34">SUM(H262:H264)</f>
        <v>0</v>
      </c>
      <c r="I261" s="156">
        <f t="shared" si="34"/>
        <v>0</v>
      </c>
      <c r="J261" s="156">
        <f t="shared" si="34"/>
        <v>0</v>
      </c>
      <c r="K261" s="156">
        <f t="shared" si="34"/>
        <v>0</v>
      </c>
      <c r="L261" s="156">
        <f t="shared" si="34"/>
        <v>0</v>
      </c>
      <c r="M261" s="156">
        <f t="shared" si="34"/>
        <v>0</v>
      </c>
      <c r="N261" s="156">
        <f t="shared" si="34"/>
        <v>0</v>
      </c>
      <c r="O261" s="156">
        <f t="shared" si="34"/>
        <v>0</v>
      </c>
      <c r="P261" s="156">
        <f t="shared" si="34"/>
        <v>0</v>
      </c>
      <c r="Q261" s="156">
        <f t="shared" si="34"/>
        <v>0</v>
      </c>
      <c r="R261" s="156">
        <f t="shared" si="34"/>
        <v>0</v>
      </c>
      <c r="S261" s="156">
        <f t="shared" si="34"/>
        <v>0</v>
      </c>
      <c r="T261" s="156">
        <f t="shared" si="34"/>
        <v>0</v>
      </c>
      <c r="U261" s="156">
        <f t="shared" si="34"/>
        <v>0</v>
      </c>
      <c r="V261" s="156">
        <f t="shared" si="34"/>
        <v>0</v>
      </c>
      <c r="W261" s="156">
        <f t="shared" si="34"/>
        <v>0</v>
      </c>
      <c r="X261" s="156">
        <f t="shared" si="34"/>
        <v>0</v>
      </c>
      <c r="Y261" s="156">
        <f t="shared" si="34"/>
        <v>0</v>
      </c>
      <c r="Z261" s="156">
        <f t="shared" si="34"/>
        <v>0</v>
      </c>
      <c r="AA261" s="156">
        <f t="shared" si="34"/>
        <v>0</v>
      </c>
      <c r="AB261" s="156">
        <f t="shared" si="34"/>
        <v>0</v>
      </c>
      <c r="AC261" s="156">
        <f t="shared" si="34"/>
        <v>0</v>
      </c>
      <c r="AD261" s="127"/>
      <c r="AE261" s="127"/>
      <c r="AF261" s="127"/>
      <c r="AG261" s="127"/>
    </row>
    <row r="262" spans="1:33" ht="21" x14ac:dyDescent="0.25">
      <c r="A262" s="233" t="s">
        <v>564</v>
      </c>
      <c r="B262" s="232">
        <v>254</v>
      </c>
      <c r="C262" s="186"/>
      <c r="D262" s="182"/>
      <c r="E262" s="182"/>
      <c r="F262" s="156">
        <f t="shared" si="25"/>
        <v>0</v>
      </c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4"/>
      <c r="W262" s="184"/>
      <c r="X262" s="156">
        <f t="shared" si="26"/>
        <v>0</v>
      </c>
      <c r="Y262" s="183"/>
      <c r="Z262" s="183"/>
      <c r="AA262" s="156">
        <f t="shared" si="27"/>
        <v>0</v>
      </c>
      <c r="AB262" s="183"/>
      <c r="AC262" s="183"/>
      <c r="AD262" s="127"/>
      <c r="AE262" s="127"/>
      <c r="AF262" s="127"/>
      <c r="AG262" s="127"/>
    </row>
    <row r="263" spans="1:33" x14ac:dyDescent="0.25">
      <c r="A263" s="233" t="s">
        <v>566</v>
      </c>
      <c r="B263" s="232">
        <v>255</v>
      </c>
      <c r="C263" s="186"/>
      <c r="D263" s="182"/>
      <c r="E263" s="182"/>
      <c r="F263" s="156">
        <f t="shared" si="25"/>
        <v>0</v>
      </c>
      <c r="G263" s="183"/>
      <c r="H263" s="183"/>
      <c r="I263" s="183"/>
      <c r="J263" s="183"/>
      <c r="K263" s="183"/>
      <c r="L263" s="183"/>
      <c r="M263" s="183"/>
      <c r="N263" s="183"/>
      <c r="O263" s="183"/>
      <c r="P263" s="183">
        <f>SUM(G263:K263)</f>
        <v>0</v>
      </c>
      <c r="Q263" s="183"/>
      <c r="R263" s="183"/>
      <c r="S263" s="183"/>
      <c r="T263" s="183"/>
      <c r="U263" s="183"/>
      <c r="V263" s="184"/>
      <c r="W263" s="184"/>
      <c r="X263" s="156">
        <f t="shared" si="26"/>
        <v>0</v>
      </c>
      <c r="Y263" s="183"/>
      <c r="Z263" s="183"/>
      <c r="AA263" s="156">
        <f t="shared" si="27"/>
        <v>0</v>
      </c>
      <c r="AB263" s="183"/>
      <c r="AC263" s="183"/>
      <c r="AD263" s="127"/>
      <c r="AE263" s="127"/>
      <c r="AF263" s="127"/>
      <c r="AG263" s="127"/>
    </row>
    <row r="264" spans="1:33" x14ac:dyDescent="0.25">
      <c r="A264" s="233" t="s">
        <v>568</v>
      </c>
      <c r="B264" s="232">
        <v>256</v>
      </c>
      <c r="C264" s="186"/>
      <c r="D264" s="182"/>
      <c r="E264" s="182"/>
      <c r="F264" s="156">
        <f t="shared" si="25"/>
        <v>0</v>
      </c>
      <c r="G264" s="183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4"/>
      <c r="W264" s="184"/>
      <c r="X264" s="156">
        <f t="shared" si="26"/>
        <v>0</v>
      </c>
      <c r="Y264" s="183"/>
      <c r="Z264" s="183"/>
      <c r="AA264" s="156">
        <f t="shared" si="27"/>
        <v>0</v>
      </c>
      <c r="AB264" s="183"/>
      <c r="AC264" s="183"/>
      <c r="AD264" s="127"/>
      <c r="AE264" s="127"/>
      <c r="AF264" s="127"/>
      <c r="AG264" s="127"/>
    </row>
    <row r="265" spans="1:33" x14ac:dyDescent="0.25">
      <c r="A265" s="230" t="s">
        <v>570</v>
      </c>
      <c r="B265" s="232">
        <v>257</v>
      </c>
      <c r="C265" s="186"/>
      <c r="D265" s="182"/>
      <c r="E265" s="182"/>
      <c r="F265" s="156">
        <f t="shared" si="25"/>
        <v>0</v>
      </c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4"/>
      <c r="W265" s="184"/>
      <c r="X265" s="156">
        <f t="shared" si="26"/>
        <v>0</v>
      </c>
      <c r="Y265" s="183"/>
      <c r="Z265" s="183"/>
      <c r="AA265" s="156">
        <f t="shared" si="27"/>
        <v>0</v>
      </c>
      <c r="AB265" s="183"/>
      <c r="AC265" s="183"/>
      <c r="AD265" s="127"/>
      <c r="AE265" s="127"/>
      <c r="AF265" s="127"/>
      <c r="AG265" s="127"/>
    </row>
    <row r="266" spans="1:33" x14ac:dyDescent="0.25">
      <c r="A266" s="230" t="s">
        <v>572</v>
      </c>
      <c r="B266" s="232">
        <v>258</v>
      </c>
      <c r="C266" s="186"/>
      <c r="D266" s="182"/>
      <c r="E266" s="182"/>
      <c r="F266" s="156">
        <f t="shared" ref="F266:F273" si="35">SUM(G266:K266,V266,X266)*IF(C266&gt;0,1,0)</f>
        <v>0</v>
      </c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4"/>
      <c r="W266" s="184"/>
      <c r="X266" s="156">
        <f t="shared" ref="X266:X273" si="36">SUM(Y266:Z266)</f>
        <v>0</v>
      </c>
      <c r="Y266" s="183"/>
      <c r="Z266" s="183"/>
      <c r="AA266" s="156">
        <f t="shared" ref="AA266:AA273" si="37">SUM(AB266:AC266)</f>
        <v>0</v>
      </c>
      <c r="AB266" s="183"/>
      <c r="AC266" s="183"/>
      <c r="AD266" s="127"/>
      <c r="AE266" s="127"/>
      <c r="AF266" s="127"/>
      <c r="AG266" s="127"/>
    </row>
    <row r="267" spans="1:33" x14ac:dyDescent="0.25">
      <c r="A267" s="230" t="s">
        <v>574</v>
      </c>
      <c r="B267" s="232">
        <v>259</v>
      </c>
      <c r="C267" s="186"/>
      <c r="D267" s="182"/>
      <c r="E267" s="182"/>
      <c r="F267" s="156">
        <f t="shared" si="35"/>
        <v>0</v>
      </c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4"/>
      <c r="W267" s="184"/>
      <c r="X267" s="156">
        <f t="shared" si="36"/>
        <v>0</v>
      </c>
      <c r="Y267" s="183"/>
      <c r="Z267" s="183"/>
      <c r="AA267" s="156">
        <f t="shared" si="37"/>
        <v>0</v>
      </c>
      <c r="AB267" s="183"/>
      <c r="AC267" s="183"/>
      <c r="AD267" s="127"/>
      <c r="AE267" s="127"/>
      <c r="AF267" s="127"/>
      <c r="AG267" s="127"/>
    </row>
    <row r="268" spans="1:33" x14ac:dyDescent="0.25">
      <c r="A268" s="230" t="s">
        <v>576</v>
      </c>
      <c r="B268" s="232">
        <v>260</v>
      </c>
      <c r="C268" s="186"/>
      <c r="D268" s="182"/>
      <c r="E268" s="182"/>
      <c r="F268" s="156">
        <f t="shared" si="35"/>
        <v>0</v>
      </c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4"/>
      <c r="W268" s="184"/>
      <c r="X268" s="156">
        <f t="shared" si="36"/>
        <v>0</v>
      </c>
      <c r="Y268" s="183"/>
      <c r="Z268" s="183"/>
      <c r="AA268" s="156">
        <f t="shared" si="37"/>
        <v>0</v>
      </c>
      <c r="AB268" s="183"/>
      <c r="AC268" s="183"/>
      <c r="AD268" s="127"/>
      <c r="AE268" s="127"/>
      <c r="AF268" s="127"/>
      <c r="AG268" s="127"/>
    </row>
    <row r="269" spans="1:33" x14ac:dyDescent="0.25">
      <c r="A269" s="230" t="s">
        <v>578</v>
      </c>
      <c r="B269" s="232">
        <v>261</v>
      </c>
      <c r="C269" s="186"/>
      <c r="D269" s="182"/>
      <c r="E269" s="182"/>
      <c r="F269" s="156">
        <f t="shared" si="35"/>
        <v>0</v>
      </c>
      <c r="G269" s="183"/>
      <c r="H269" s="183"/>
      <c r="I269" s="183"/>
      <c r="J269" s="183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184"/>
      <c r="W269" s="184"/>
      <c r="X269" s="156">
        <f t="shared" si="36"/>
        <v>0</v>
      </c>
      <c r="Y269" s="183"/>
      <c r="Z269" s="183"/>
      <c r="AA269" s="156">
        <f t="shared" si="37"/>
        <v>0</v>
      </c>
      <c r="AB269" s="183"/>
      <c r="AC269" s="183"/>
      <c r="AD269" s="127"/>
      <c r="AE269" s="127"/>
      <c r="AF269" s="127"/>
      <c r="AG269" s="127"/>
    </row>
    <row r="270" spans="1:33" x14ac:dyDescent="0.25">
      <c r="A270" s="230" t="s">
        <v>580</v>
      </c>
      <c r="B270" s="232">
        <v>262</v>
      </c>
      <c r="C270" s="186"/>
      <c r="D270" s="182"/>
      <c r="E270" s="182"/>
      <c r="F270" s="156">
        <f t="shared" si="35"/>
        <v>0</v>
      </c>
      <c r="G270" s="183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4"/>
      <c r="W270" s="184"/>
      <c r="X270" s="156">
        <f t="shared" si="36"/>
        <v>0</v>
      </c>
      <c r="Y270" s="183"/>
      <c r="Z270" s="183"/>
      <c r="AA270" s="156">
        <f t="shared" si="37"/>
        <v>0</v>
      </c>
      <c r="AB270" s="183"/>
      <c r="AC270" s="183"/>
      <c r="AD270" s="127"/>
      <c r="AE270" s="127"/>
      <c r="AF270" s="127"/>
      <c r="AG270" s="127"/>
    </row>
    <row r="271" spans="1:33" x14ac:dyDescent="0.25">
      <c r="A271" s="230" t="s">
        <v>582</v>
      </c>
      <c r="B271" s="232">
        <v>263</v>
      </c>
      <c r="C271" s="186"/>
      <c r="D271" s="182"/>
      <c r="E271" s="182"/>
      <c r="F271" s="156">
        <f t="shared" si="35"/>
        <v>0</v>
      </c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4"/>
      <c r="W271" s="184"/>
      <c r="X271" s="156">
        <f t="shared" si="36"/>
        <v>0</v>
      </c>
      <c r="Y271" s="183"/>
      <c r="Z271" s="183"/>
      <c r="AA271" s="156">
        <f t="shared" si="37"/>
        <v>0</v>
      </c>
      <c r="AB271" s="183"/>
      <c r="AC271" s="183"/>
      <c r="AD271" s="127"/>
      <c r="AE271" s="127"/>
      <c r="AF271" s="127"/>
      <c r="AG271" s="127"/>
    </row>
    <row r="272" spans="1:33" x14ac:dyDescent="0.25">
      <c r="A272" s="230" t="s">
        <v>584</v>
      </c>
      <c r="B272" s="232">
        <v>264</v>
      </c>
      <c r="C272" s="186"/>
      <c r="D272" s="182"/>
      <c r="E272" s="182"/>
      <c r="F272" s="156">
        <f t="shared" si="35"/>
        <v>0</v>
      </c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4"/>
      <c r="W272" s="184"/>
      <c r="X272" s="156">
        <f t="shared" si="36"/>
        <v>0</v>
      </c>
      <c r="Y272" s="183"/>
      <c r="Z272" s="183"/>
      <c r="AA272" s="156">
        <f t="shared" si="37"/>
        <v>0</v>
      </c>
      <c r="AB272" s="183"/>
      <c r="AC272" s="183"/>
      <c r="AD272" s="127"/>
      <c r="AE272" s="127"/>
      <c r="AF272" s="127"/>
      <c r="AG272" s="127"/>
    </row>
    <row r="273" spans="1:33" x14ac:dyDescent="0.25">
      <c r="A273" s="139" t="s">
        <v>586</v>
      </c>
      <c r="B273" s="136">
        <v>265</v>
      </c>
      <c r="C273" s="186"/>
      <c r="D273" s="182"/>
      <c r="E273" s="182"/>
      <c r="F273" s="156">
        <f t="shared" si="35"/>
        <v>0</v>
      </c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4"/>
      <c r="W273" s="184"/>
      <c r="X273" s="156">
        <f t="shared" si="36"/>
        <v>0</v>
      </c>
      <c r="Y273" s="183"/>
      <c r="Z273" s="183"/>
      <c r="AA273" s="156">
        <f t="shared" si="37"/>
        <v>0</v>
      </c>
      <c r="AB273" s="183"/>
      <c r="AC273" s="183"/>
      <c r="AD273" s="127"/>
      <c r="AE273" s="127"/>
      <c r="AF273" s="127"/>
      <c r="AG273" s="127"/>
    </row>
    <row r="274" spans="1:33" x14ac:dyDescent="0.25">
      <c r="A274" s="140" t="s">
        <v>588</v>
      </c>
      <c r="B274" s="136">
        <v>266</v>
      </c>
      <c r="C274" s="156">
        <f>SUM(C9:C21,C25:C28,C31:C36,C47:C52,C57:C59,C41:C44,C63:C73,C78:C87,C91:C97,C100:C105,C113:C118,C119:C127,C130:C135,C138,C143:C144,C150:C153,C159:C165,C166:C180,C181:C193,C199:C206,C211:C213,C217:C221,C222:C231,C236:C240,C247:C248,C255:C258,C261,C265:C273)</f>
        <v>6</v>
      </c>
      <c r="D274" s="156">
        <f>SUM(D9:D21,D25:D28,D31:D36,D47:D52,D57:D59,D41:D44,D63:D73,D78:D87,D91:D97,D100:D105,D113:D118,D119:D127,D130:D135,D138,D143:D144,D150:D153,D159:D165,D166:D180,D181:D193,D199:D206,D211:D213,D217:D221,D222:D231,D236:D240,D247:D248,D255:D258,D261,D265:D273)</f>
        <v>0</v>
      </c>
      <c r="E274" s="156"/>
      <c r="F274" s="156">
        <f t="shared" ref="F274:AC274" si="38">SUM(F9:F21,F25:F28,F31:F36,F47:F52,F57:F59,F41:F44,F63:F73,F78:F87,F91:F97,F100:F105,F113:F118,F119:F127,F130:F135,F138,F143:F144,F150:F153,F159:F165,F166:F180,F181:F193,F199:F206,F211:F213,F217:F221,F222:F231,F236:F240,F247:F248,F255:F258,F261,F265:F273)</f>
        <v>272</v>
      </c>
      <c r="G274" s="156">
        <f t="shared" si="38"/>
        <v>0</v>
      </c>
      <c r="H274" s="156">
        <f t="shared" si="38"/>
        <v>160</v>
      </c>
      <c r="I274" s="156">
        <f t="shared" si="38"/>
        <v>112</v>
      </c>
      <c r="J274" s="156">
        <f t="shared" si="38"/>
        <v>0</v>
      </c>
      <c r="K274" s="156">
        <f t="shared" si="38"/>
        <v>0</v>
      </c>
      <c r="L274" s="156">
        <f t="shared" si="38"/>
        <v>0</v>
      </c>
      <c r="M274" s="156">
        <f t="shared" si="38"/>
        <v>272</v>
      </c>
      <c r="N274" s="156">
        <f t="shared" si="38"/>
        <v>0</v>
      </c>
      <c r="O274" s="156">
        <f t="shared" si="38"/>
        <v>0</v>
      </c>
      <c r="P274" s="156">
        <f t="shared" si="38"/>
        <v>0</v>
      </c>
      <c r="Q274" s="156">
        <f t="shared" si="38"/>
        <v>0</v>
      </c>
      <c r="R274" s="156">
        <f t="shared" si="38"/>
        <v>0</v>
      </c>
      <c r="S274" s="156">
        <f t="shared" si="38"/>
        <v>0</v>
      </c>
      <c r="T274" s="156">
        <f t="shared" si="38"/>
        <v>0</v>
      </c>
      <c r="U274" s="156">
        <f t="shared" si="38"/>
        <v>0</v>
      </c>
      <c r="V274" s="156">
        <f t="shared" si="38"/>
        <v>0</v>
      </c>
      <c r="W274" s="156">
        <f t="shared" si="38"/>
        <v>0</v>
      </c>
      <c r="X274" s="156">
        <f t="shared" si="38"/>
        <v>0</v>
      </c>
      <c r="Y274" s="156">
        <f t="shared" si="38"/>
        <v>0</v>
      </c>
      <c r="Z274" s="156">
        <f t="shared" si="38"/>
        <v>0</v>
      </c>
      <c r="AA274" s="156">
        <f t="shared" si="38"/>
        <v>0</v>
      </c>
      <c r="AB274" s="156">
        <f t="shared" si="38"/>
        <v>0</v>
      </c>
      <c r="AC274" s="156">
        <f t="shared" si="38"/>
        <v>0</v>
      </c>
      <c r="AD274" s="127"/>
      <c r="AE274" s="127"/>
      <c r="AF274" s="127"/>
      <c r="AG274" s="127"/>
    </row>
    <row r="275" spans="1:33" x14ac:dyDescent="0.25">
      <c r="F275" s="157"/>
    </row>
  </sheetData>
  <sheetProtection algorithmName="SHA-512" hashValue="gGAUAJ9FsqHdBmOjP2+KKYSMyNr8XjWXCFnupzHnlX8rTdRwahEW0Lyv64qiP6jo1ZAtTLg1Mx2ykNC2FFXDxg==" saltValue="9c3k4W+/q86VmY4tZACLQg==" spinCount="100000" sheet="1" objects="1" scenarios="1" selectLockedCells="1"/>
  <mergeCells count="32">
    <mergeCell ref="B3:B6"/>
    <mergeCell ref="Q6:Q7"/>
    <mergeCell ref="Q5:U5"/>
    <mergeCell ref="D6:D7"/>
    <mergeCell ref="I6:I7"/>
    <mergeCell ref="J6:J7"/>
    <mergeCell ref="K6:K7"/>
    <mergeCell ref="A1:V1"/>
    <mergeCell ref="V2:AC2"/>
    <mergeCell ref="A3:A6"/>
    <mergeCell ref="C3:D5"/>
    <mergeCell ref="E3:E7"/>
    <mergeCell ref="F3:AC3"/>
    <mergeCell ref="F4:F7"/>
    <mergeCell ref="G4:U4"/>
    <mergeCell ref="V4:AC5"/>
    <mergeCell ref="G5:G7"/>
    <mergeCell ref="H5:K5"/>
    <mergeCell ref="L5:O5"/>
    <mergeCell ref="L6:L7"/>
    <mergeCell ref="T6:T7"/>
    <mergeCell ref="U6:U7"/>
    <mergeCell ref="P5:P7"/>
    <mergeCell ref="X6:AC6"/>
    <mergeCell ref="C6:C7"/>
    <mergeCell ref="H6:H7"/>
    <mergeCell ref="R6:R7"/>
    <mergeCell ref="S6:S7"/>
    <mergeCell ref="V6:W6"/>
    <mergeCell ref="M6:M7"/>
    <mergeCell ref="N6:N7"/>
    <mergeCell ref="O6:O7"/>
  </mergeCells>
  <phoneticPr fontId="45" type="noConversion"/>
  <conditionalFormatting sqref="M9:M20 G9:K20 G22:K27 M22:M27 G21:AC21 M29:M35 G29:K35 G28:AC28 G37:K43 M37:M43 G36:AC36 M45:M51 G45:K51 G44:AC44 G53:K58 M53:M58 G52:AC52 M60:M72 G60:K72 G59:AC59 G74:K86 M74:M86 G73:AC73 M88:M96 G88:K96 G87:AC87 G98:K104 M98:M104 G97:AC97 M106:M126 G106:K126 G105:AC105 G128:K134 M128:M134 G127:AC127 M136:M137 G136:K137 G135:AC135 G139:K143 M139:M143 G138:AC138 M145:M152 G145:K152 G144:AC144 G154:K192 M154:M192 G153:AC153 M194:M205 G194:K205 G193:AC193 G207:K212 M207:M212 G206:AC206 M214:M230 G214:K230 G213:AC213 G232:K239 M232:M239 G231:AC231 M241:M247 G241:K247 G240:AC240 G249:K257 M249:M257 G248:AC248 M259:M260 G259:K260 G258:AC258 G262:K273 M262:M273 G261:AC261">
    <cfRule type="expression" dxfId="73" priority="12">
      <formula>IF($M9&gt;SUM($G9:$K9),1,0)=1</formula>
    </cfRule>
  </conditionalFormatting>
  <conditionalFormatting sqref="P9:P20 G9:K20 G22:K27 P22:P27 G21:AC21 P29:P35 G29:K35 G28:AC28 G37:K43 P37:P43 G36:AC36 P45:P51 G45:K51 G44:AC44 G53:K58 P53:P58 G52:AC52 P60:P72 G60:K72 G59:AC59 G74:K86 P74:P86 G73:AC73 P88:P96 G88:K96 G87:AC87 G98:K104 P98:P104 G97:AC97 P106:P126 G106:K126 G105:AC105 G128:K134 P128:P134 G127:AC127 P136:P137 G136:K137 G135:AC135 G139:K143 P139:P143 G138:AC138 P145:P152 G145:K152 G144:AC144 G154:K192 P154:P192 G153:AC153 P194:P205 G194:K205 G193:AC193 G207:K212 P207:P212 G206:AC206 P214:P230 G214:K230 G213:AC213 G232:K239 P232:P239 G231:AC231 P241:P247 G241:K247 G240:AC240 G249:K257 P249:P257 G248:AC248 P259:P260 G259:K260 G258:AC258 G262:K273 P262:P273 G261:AC261">
    <cfRule type="expression" dxfId="72" priority="11">
      <formula>IF($P9&gt;SUM($G9:$K9),1,0)=1</formula>
    </cfRule>
  </conditionalFormatting>
  <conditionalFormatting sqref="Q9:U20 G9:K20 G22:K27 Q22:U27 G21:AC21 Q29:U35 G29:K35 G28:AC28 G37:K43 Q37:U43 G36:AC36 Q45:U51 G45:K51 G44:AC44 G53:K58 Q53:U58 G52:AC52 Q60:U72 G60:K72 G59:AC59 G74:K86 Q74:U86 G73:AC73 Q88:U96 G88:K96 G87:AC87 G98:K104 Q98:U104 G97:AC97 Q106:U126 G106:K126 G105:AC105 G128:K134 Q128:U134 G127:AC127 Q136:U137 G136:K137 G135:AC135 G139:K143 Q139:U143 G138:AC138 Q145:U152 G145:K152 G144:AC144 G154:K192 Q154:U192 G153:AC153 Q194:U205 G194:K205 G193:AC193 G207:K212 Q207:U212 G206:AC206 Q214:U230 G214:K230 G213:AC213 G232:K239 Q232:U239 G231:AC231 Q241:U247 G241:K247 G240:AC240 G249:K257 Q249:U257 G248:AC248 Q259:U260 G259:K260 G258:AC258 G262:K273 Q262:U273 G261:AC261">
    <cfRule type="expression" dxfId="71" priority="10">
      <formula>IF(SUM($Q9:$U9)&gt;SUM($G9:$K9),1,0)=1</formula>
    </cfRule>
  </conditionalFormatting>
  <conditionalFormatting sqref="V9:W20 V22:W27 V29:W35 V37:W43 V45:W51 V53:W58 V60:W72 V74:W86 V88:W96 V98:W104 V106:W126 V128:W134 V136:W137 V139:W143 V145:W152 V154:W192 V194:W205 V207:W212 V214:W230 V232:W239 V241:W247 V249:W257 V259:W260 V262:W273">
    <cfRule type="expression" dxfId="70" priority="9">
      <formula>IF($W9&gt;$V9,1,0)=1</formula>
    </cfRule>
  </conditionalFormatting>
  <conditionalFormatting sqref="X9:X20 AA9:AA20 AA22:AA27 X22:X27 X29:X35 AA29:AA35 AA37:AA43 X37:X43 X45:X51 AA45:AA51 AA53:AA58 X53:X58 X60:X72 AA60:AA72 AA74:AA86 X74:X86 X88:X96 AA88:AA96 AA98:AA104 X98:X104 X106:X126 AA106:AA126 AA128:AA134 X128:X134 X136:X137 AA136:AA137 AA139:AA143 X139:X143 X145:X152 AA145:AA152 AA154:AA192 X154:X192 X194:X205 AA194:AA205 AA207:AA212 X207:X212 X214:X230 AA214:AA230 AA232:AA239 X232:X239 X241:X247 AA241:AA247 AA249:AA257 X249:X257 X259:X260 AA259:AA260 AA262:AA273 X262:X273">
    <cfRule type="expression" dxfId="69" priority="8">
      <formula>IF($AA9&gt;$X9,1,0)=1</formula>
    </cfRule>
  </conditionalFormatting>
  <conditionalFormatting sqref="F9:F273">
    <cfRule type="expression" dxfId="68" priority="7">
      <formula>IF($C9&gt;$F9,1,0)=1</formula>
    </cfRule>
  </conditionalFormatting>
  <conditionalFormatting sqref="G9:O20 G22:O27 G21:AC21 G29:O35 G28:AC28 G37:O43 G36:AC36 G45:O51 G44:AC44 G53:O58 G52:AC52 G60:O72 G59:AC59 G74:O86 G73:AC73 G88:O96 G87:AC87 G98:O104 G97:AC97 G106:O126 G105:AC105 G128:O134 G127:AC127 G136:O137 G135:AC135 G139:O143 G138:AC138 G145:O152 G144:AC144 G154:O192 G153:AC153 G194:O205 G193:AC193 G207:O212 G206:AC206 G214:O230 G213:AC213 G232:O239 G231:AC231 G241:O247 G240:AC240 G249:O257 G248:AC248 G259:O260 G258:AC258 G262:O273 G261:AC261">
    <cfRule type="expression" dxfId="67" priority="6">
      <formula>IF(SUM($L9:$O9)&lt;&gt;SUM($G9:$K9),1,0)=1</formula>
    </cfRule>
  </conditionalFormatting>
  <conditionalFormatting sqref="G9:G274 Q9:Q274">
    <cfRule type="expression" dxfId="66" priority="5">
      <formula>IF($Q9&gt;$G9,1,0)=1</formula>
    </cfRule>
  </conditionalFormatting>
  <conditionalFormatting sqref="H9:H274 R9:R274">
    <cfRule type="expression" dxfId="65" priority="4">
      <formula>IF($R9&gt;$H9,1,0)=1</formula>
    </cfRule>
  </conditionalFormatting>
  <conditionalFormatting sqref="I9:I274 S9:S274">
    <cfRule type="expression" dxfId="64" priority="3">
      <formula>IF($S9&gt;$I9,1,0)=1</formula>
    </cfRule>
  </conditionalFormatting>
  <conditionalFormatting sqref="J9:J274 T9:T274">
    <cfRule type="expression" dxfId="63" priority="2">
      <formula>IF($T9&gt;$J9,1,0)=1</formula>
    </cfRule>
  </conditionalFormatting>
  <conditionalFormatting sqref="K9:K274 U9:U274">
    <cfRule type="expression" dxfId="62" priority="1">
      <formula>IF($U9&gt;$K9,1,0)=1</formula>
    </cfRule>
  </conditionalFormatting>
  <dataValidations count="4">
    <dataValidation type="whole" operator="greaterThanOrEqual" allowBlank="1" showInputMessage="1" showErrorMessage="1" sqref="G87 G21 H21:AC21 G231 H28:AC28 H231:AC231 H36:AC36 G44 H44:AC44 G52 H52:AC52 G28 H59:AC59 G36 H73:AC73 G59 H87:AC87 G97 H97:AC97 G105 H105:AC105 G127 H127:AC127 G73 H135:AC135 G138 H138:AC138 G144 H144:AC144 G206 H153:AC153 G135 H193:AC193 G193 H206:AC206 G213 H213:AC213 G153">
      <formula1>0</formula1>
      <formula2>0</formula2>
    </dataValidation>
    <dataValidation type="whole" allowBlank="1" showInputMessage="1" showErrorMessage="1" sqref="E9:E234 C262:D273 C241:D247 C249:D257 C259:D260 C9:D20 C53:D58 C45:D51 C37:D43 C29:D35 C22:D27 C232:D239 C214:D230 C207:D212 C194:D205 C154:D192 C145:D152 C139:D143 C136:D137 C128:D134 C106:D126 C98:D104 C88:D96 C60:D72 C74:D86">
      <formula1>1</formula1>
      <formula2>1</formula2>
    </dataValidation>
    <dataValidation type="whole" operator="greaterThanOrEqual" allowBlank="1" showInputMessage="1" showErrorMessage="1" sqref="G22 AB262:AC273 Y22:Z27 AB22:AC27 G29:W35 Y29:Z35 AB29:AC35 G37:W43 Y37:Z43 AB37:AC43 G45:W51 Y45:Z51 AB45:AC51 G53:W58 Y53:Z58 AB53:AC58 G60:W72 Y60:Z72 AB60:AC72 G74:W86 Y74:Z86 AB74:AC86 G88:W96 Y88:Z96 AB88:AC96 G98:W104 Y98:Z104 AB98:AC104 G106:W126 Y106:Z126 AB106:AC126 G128:W134 Y128:Z134 AB128:AC134 AB136:AC137 Y136:Z137 G136:W137 G139:W143 Y139:Z143 AB139:AC143 G145:W152 Y145:Z152 AB145:AC152 G154:W176 Y154:Z176 AB154:AC176 G177:W192 Y177:Z192 AB177:AC192 G194:W205 Y195:Z205 Y194:Z194 AB194:AC205 G207:W212 Y207:Z212 AB207:AC212 G214:W230 Y214:Z230 AB214:AC230 G232:W239 Y232:Z239 AB232:AC239 G241:W247 Y241:Z247 AB241:AC247 G249:W257 Y249:Z257 AB249:AC257 G259:W260 Y259:Z260 AB259:AC260 G262:W273 Y262:Z273 G22:G27 I22:W27 H22:H24 H26:H27 H25">
      <formula1>0</formula1>
    </dataValidation>
    <dataValidation type="whole" operator="greaterThanOrEqual" allowBlank="1" showInputMessage="1" showErrorMessage="1" errorTitle="Ошибка" error="Неверный формат" sqref="G9:W20 Y9:Z20 AB9:AC20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O273"/>
  <sheetViews>
    <sheetView showZeros="0" zoomScale="87" zoomScaleNormal="87" workbookViewId="0">
      <pane xSplit="2" ySplit="7" topLeftCell="C266" activePane="bottomRight" state="frozen"/>
      <selection pane="topRight" activeCell="C1" sqref="C1"/>
      <selection pane="bottomLeft" activeCell="A8" sqref="A8"/>
      <selection pane="bottomRight" activeCell="D8" sqref="D8"/>
    </sheetView>
  </sheetViews>
  <sheetFormatPr defaultRowHeight="15" x14ac:dyDescent="0.25"/>
  <cols>
    <col min="1" max="1" width="26.7109375" customWidth="1"/>
    <col min="2" max="2" width="4.5703125" customWidth="1"/>
    <col min="3" max="3" width="5.42578125" customWidth="1"/>
    <col min="4" max="4" width="7.140625" customWidth="1"/>
    <col min="5" max="5" width="7.28515625" customWidth="1"/>
    <col min="6" max="6" width="8.7109375" customWidth="1"/>
    <col min="7" max="21" width="5.7109375" customWidth="1"/>
    <col min="22" max="22" width="6.85546875" customWidth="1"/>
    <col min="23" max="23" width="9.85546875" customWidth="1"/>
    <col min="24" max="24" width="7.7109375" customWidth="1"/>
    <col min="25" max="25" width="10.5703125" customWidth="1"/>
    <col min="26" max="26" width="9.42578125" customWidth="1"/>
    <col min="27" max="27" width="7.5703125" customWidth="1"/>
    <col min="28" max="28" width="9.85546875" customWidth="1"/>
    <col min="29" max="29" width="7.5703125" customWidth="1"/>
    <col min="30" max="30" width="11.140625" customWidth="1"/>
    <col min="31" max="31" width="11" customWidth="1"/>
    <col min="32" max="36" width="0" hidden="1" customWidth="1"/>
    <col min="41" max="41" width="0" hidden="1" customWidth="1"/>
  </cols>
  <sheetData>
    <row r="1" spans="1:41" ht="13.5" customHeight="1" x14ac:dyDescent="0.25">
      <c r="A1" s="376" t="s">
        <v>590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</row>
    <row r="2" spans="1:41" x14ac:dyDescent="0.25">
      <c r="A2" s="52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377" t="s">
        <v>591</v>
      </c>
      <c r="AB2" s="377"/>
      <c r="AC2" s="377"/>
      <c r="AD2" s="377"/>
      <c r="AE2" s="377"/>
    </row>
    <row r="3" spans="1:41" ht="24.75" customHeight="1" x14ac:dyDescent="0.25">
      <c r="A3" s="378" t="s">
        <v>64</v>
      </c>
      <c r="B3" s="380" t="s">
        <v>65</v>
      </c>
      <c r="C3" s="378" t="s">
        <v>851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 t="s">
        <v>592</v>
      </c>
      <c r="W3" s="378"/>
      <c r="X3" s="378"/>
      <c r="Y3" s="378"/>
      <c r="Z3" s="378"/>
      <c r="AA3" s="378" t="s">
        <v>593</v>
      </c>
      <c r="AB3" s="378"/>
      <c r="AC3" s="378"/>
      <c r="AD3" s="378"/>
      <c r="AE3" s="378"/>
    </row>
    <row r="4" spans="1:41" x14ac:dyDescent="0.25">
      <c r="A4" s="378"/>
      <c r="B4" s="380"/>
      <c r="C4" s="378" t="s">
        <v>69</v>
      </c>
      <c r="D4" s="379" t="s">
        <v>852</v>
      </c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8" t="s">
        <v>69</v>
      </c>
      <c r="W4" s="378" t="s">
        <v>594</v>
      </c>
      <c r="X4" s="378"/>
      <c r="Y4" s="378"/>
      <c r="Z4" s="378"/>
      <c r="AA4" s="378" t="s">
        <v>69</v>
      </c>
      <c r="AB4" s="378" t="s">
        <v>594</v>
      </c>
      <c r="AC4" s="378"/>
      <c r="AD4" s="378"/>
      <c r="AE4" s="378"/>
    </row>
    <row r="5" spans="1:41" ht="19.5" customHeight="1" x14ac:dyDescent="0.25">
      <c r="A5" s="378"/>
      <c r="B5" s="380"/>
      <c r="C5" s="378"/>
      <c r="D5" s="381" t="s">
        <v>77</v>
      </c>
      <c r="E5" s="382"/>
      <c r="F5" s="383"/>
      <c r="G5" s="375" t="s">
        <v>595</v>
      </c>
      <c r="H5" s="375"/>
      <c r="I5" s="375"/>
      <c r="J5" s="375"/>
      <c r="K5" s="375"/>
      <c r="L5" s="375" t="s">
        <v>596</v>
      </c>
      <c r="M5" s="375"/>
      <c r="N5" s="375"/>
      <c r="O5" s="375"/>
      <c r="P5" s="375"/>
      <c r="Q5" s="375" t="s">
        <v>80</v>
      </c>
      <c r="R5" s="375"/>
      <c r="S5" s="375"/>
      <c r="T5" s="375"/>
      <c r="U5" s="375"/>
      <c r="V5" s="378"/>
      <c r="W5" s="378"/>
      <c r="X5" s="378"/>
      <c r="Y5" s="378"/>
      <c r="Z5" s="378"/>
      <c r="AA5" s="378"/>
      <c r="AB5" s="378"/>
      <c r="AC5" s="378"/>
      <c r="AD5" s="378"/>
      <c r="AE5" s="378"/>
    </row>
    <row r="6" spans="1:41" ht="42" x14ac:dyDescent="0.25">
      <c r="A6" s="378"/>
      <c r="B6" s="380"/>
      <c r="C6" s="378"/>
      <c r="D6" s="242">
        <v>1</v>
      </c>
      <c r="E6" s="237">
        <v>2</v>
      </c>
      <c r="F6" s="237" t="s">
        <v>597</v>
      </c>
      <c r="G6" s="242">
        <v>1</v>
      </c>
      <c r="H6" s="237">
        <v>2</v>
      </c>
      <c r="I6" s="237">
        <v>3</v>
      </c>
      <c r="J6" s="237">
        <v>4</v>
      </c>
      <c r="K6" s="237">
        <v>5</v>
      </c>
      <c r="L6" s="237">
        <v>1</v>
      </c>
      <c r="M6" s="237">
        <v>2</v>
      </c>
      <c r="N6" s="237">
        <v>3</v>
      </c>
      <c r="O6" s="237">
        <v>4</v>
      </c>
      <c r="P6" s="237" t="s">
        <v>598</v>
      </c>
      <c r="Q6" s="237">
        <v>1</v>
      </c>
      <c r="R6" s="237">
        <v>2</v>
      </c>
      <c r="S6" s="237">
        <v>3</v>
      </c>
      <c r="T6" s="237">
        <v>4</v>
      </c>
      <c r="U6" s="237" t="s">
        <v>598</v>
      </c>
      <c r="V6" s="378"/>
      <c r="W6" s="243" t="s">
        <v>77</v>
      </c>
      <c r="X6" s="243" t="s">
        <v>78</v>
      </c>
      <c r="Y6" s="243" t="s">
        <v>79</v>
      </c>
      <c r="Z6" s="243" t="s">
        <v>80</v>
      </c>
      <c r="AA6" s="378"/>
      <c r="AB6" s="237" t="s">
        <v>77</v>
      </c>
      <c r="AC6" s="237" t="s">
        <v>78</v>
      </c>
      <c r="AD6" s="237" t="s">
        <v>79</v>
      </c>
      <c r="AE6" s="237" t="s">
        <v>80</v>
      </c>
    </row>
    <row r="7" spans="1:41" x14ac:dyDescent="0.25">
      <c r="A7" s="237">
        <v>1</v>
      </c>
      <c r="B7" s="237">
        <v>2</v>
      </c>
      <c r="C7" s="237">
        <v>3</v>
      </c>
      <c r="D7" s="237">
        <v>4</v>
      </c>
      <c r="E7" s="237">
        <v>5</v>
      </c>
      <c r="F7" s="237">
        <v>6</v>
      </c>
      <c r="G7" s="237">
        <v>7</v>
      </c>
      <c r="H7" s="237">
        <v>8</v>
      </c>
      <c r="I7" s="237">
        <v>9</v>
      </c>
      <c r="J7" s="237">
        <v>10</v>
      </c>
      <c r="K7" s="237">
        <v>11</v>
      </c>
      <c r="L7" s="237">
        <v>12</v>
      </c>
      <c r="M7" s="237">
        <v>13</v>
      </c>
      <c r="N7" s="237">
        <v>14</v>
      </c>
      <c r="O7" s="237">
        <v>15</v>
      </c>
      <c r="P7" s="237">
        <v>16</v>
      </c>
      <c r="Q7" s="237">
        <v>17</v>
      </c>
      <c r="R7" s="237">
        <v>18</v>
      </c>
      <c r="S7" s="237">
        <v>19</v>
      </c>
      <c r="T7" s="237">
        <v>20</v>
      </c>
      <c r="U7" s="237">
        <v>21</v>
      </c>
      <c r="V7" s="237">
        <v>22</v>
      </c>
      <c r="W7" s="237">
        <v>23</v>
      </c>
      <c r="X7" s="237">
        <v>24</v>
      </c>
      <c r="Y7" s="237">
        <v>25</v>
      </c>
      <c r="Z7" s="237">
        <v>26</v>
      </c>
      <c r="AA7" s="237">
        <v>27</v>
      </c>
      <c r="AB7" s="237">
        <v>28</v>
      </c>
      <c r="AC7" s="237">
        <v>29</v>
      </c>
      <c r="AD7" s="237">
        <v>30</v>
      </c>
      <c r="AE7" s="237">
        <v>31</v>
      </c>
      <c r="AF7" t="s">
        <v>883</v>
      </c>
      <c r="AG7" t="s">
        <v>876</v>
      </c>
      <c r="AH7" t="s">
        <v>877</v>
      </c>
      <c r="AI7" t="s">
        <v>878</v>
      </c>
      <c r="AJ7" t="s">
        <v>879</v>
      </c>
      <c r="AO7" t="s">
        <v>882</v>
      </c>
    </row>
    <row r="8" spans="1:41" x14ac:dyDescent="0.25">
      <c r="A8" s="238" t="s">
        <v>83</v>
      </c>
      <c r="B8" s="142" t="s">
        <v>29</v>
      </c>
      <c r="C8" s="156">
        <f>SUM(D8:U8)</f>
        <v>0</v>
      </c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156">
        <f>SUM(W8:Z8)</f>
        <v>0</v>
      </c>
      <c r="W8" s="202"/>
      <c r="X8" s="202"/>
      <c r="Y8" s="202"/>
      <c r="Z8" s="202"/>
      <c r="AA8" s="156">
        <f>SUM(AB8:AE8)</f>
        <v>0</v>
      </c>
      <c r="AB8" s="203"/>
      <c r="AC8" s="205"/>
      <c r="AD8" s="203"/>
      <c r="AE8" s="203"/>
      <c r="AF8">
        <f>Раздел2!C9</f>
        <v>0</v>
      </c>
      <c r="AG8">
        <f>Раздел2!H9</f>
        <v>0</v>
      </c>
      <c r="AH8">
        <f>Раздел2!I9</f>
        <v>0</v>
      </c>
      <c r="AI8">
        <f>Раздел2!J9</f>
        <v>0</v>
      </c>
      <c r="AJ8">
        <f>Раздел2!K9</f>
        <v>0</v>
      </c>
      <c r="AO8">
        <f>Раздел1!D29</f>
        <v>1</v>
      </c>
    </row>
    <row r="9" spans="1:41" x14ac:dyDescent="0.25">
      <c r="A9" s="238" t="s">
        <v>84</v>
      </c>
      <c r="B9" s="142" t="s">
        <v>31</v>
      </c>
      <c r="C9" s="156">
        <f t="shared" ref="C9:C72" si="0">SUM(D9:U9)</f>
        <v>0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156">
        <f t="shared" ref="V9:V71" si="1">SUM(W9:Z9)</f>
        <v>0</v>
      </c>
      <c r="W9" s="202"/>
      <c r="X9" s="202"/>
      <c r="Y9" s="202"/>
      <c r="Z9" s="202"/>
      <c r="AA9" s="156">
        <f t="shared" ref="AA9:AA71" si="2">SUM(AB9:AE9)</f>
        <v>0</v>
      </c>
      <c r="AB9" s="203"/>
      <c r="AC9" s="203"/>
      <c r="AD9" s="203"/>
      <c r="AE9" s="203"/>
      <c r="AF9">
        <f>Раздел2!C10</f>
        <v>0</v>
      </c>
      <c r="AG9">
        <f>Раздел2!H10</f>
        <v>0</v>
      </c>
      <c r="AH9">
        <f>Раздел2!I10</f>
        <v>0</v>
      </c>
      <c r="AI9">
        <f>Раздел2!J10</f>
        <v>0</v>
      </c>
      <c r="AJ9">
        <f>Раздел2!K10</f>
        <v>0</v>
      </c>
    </row>
    <row r="10" spans="1:41" x14ac:dyDescent="0.25">
      <c r="A10" s="238" t="s">
        <v>85</v>
      </c>
      <c r="B10" s="142" t="s">
        <v>33</v>
      </c>
      <c r="C10" s="156">
        <f t="shared" si="0"/>
        <v>0</v>
      </c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156">
        <f t="shared" si="1"/>
        <v>0</v>
      </c>
      <c r="W10" s="202"/>
      <c r="X10" s="202"/>
      <c r="Y10" s="202"/>
      <c r="Z10" s="202"/>
      <c r="AA10" s="156">
        <f t="shared" si="2"/>
        <v>0</v>
      </c>
      <c r="AB10" s="203"/>
      <c r="AC10" s="203"/>
      <c r="AD10" s="203"/>
      <c r="AE10" s="203"/>
      <c r="AF10">
        <f>Раздел2!C11</f>
        <v>0</v>
      </c>
      <c r="AG10">
        <f>Раздел2!H11</f>
        <v>0</v>
      </c>
      <c r="AH10">
        <f>Раздел2!I11</f>
        <v>0</v>
      </c>
      <c r="AI10">
        <f>Раздел2!J11</f>
        <v>0</v>
      </c>
      <c r="AJ10">
        <f>Раздел2!K11</f>
        <v>0</v>
      </c>
    </row>
    <row r="11" spans="1:41" x14ac:dyDescent="0.25">
      <c r="A11" s="238" t="s">
        <v>86</v>
      </c>
      <c r="B11" s="142" t="s">
        <v>35</v>
      </c>
      <c r="C11" s="156">
        <f t="shared" si="0"/>
        <v>0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156">
        <f t="shared" si="1"/>
        <v>0</v>
      </c>
      <c r="W11" s="202"/>
      <c r="X11" s="202"/>
      <c r="Y11" s="202"/>
      <c r="Z11" s="202"/>
      <c r="AA11" s="156">
        <f t="shared" si="2"/>
        <v>0</v>
      </c>
      <c r="AB11" s="203"/>
      <c r="AC11" s="203"/>
      <c r="AD11" s="203"/>
      <c r="AE11" s="203"/>
      <c r="AF11">
        <f>Раздел2!C12</f>
        <v>0</v>
      </c>
      <c r="AG11">
        <f>Раздел2!H12</f>
        <v>0</v>
      </c>
      <c r="AH11">
        <f>Раздел2!I12</f>
        <v>0</v>
      </c>
      <c r="AI11">
        <f>Раздел2!J12</f>
        <v>0</v>
      </c>
      <c r="AJ11">
        <f>Раздел2!K12</f>
        <v>0</v>
      </c>
    </row>
    <row r="12" spans="1:41" x14ac:dyDescent="0.25">
      <c r="A12" s="238" t="s">
        <v>87</v>
      </c>
      <c r="B12" s="142" t="s">
        <v>37</v>
      </c>
      <c r="C12" s="156">
        <f t="shared" si="0"/>
        <v>0</v>
      </c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156">
        <f t="shared" si="1"/>
        <v>0</v>
      </c>
      <c r="W12" s="202"/>
      <c r="X12" s="202"/>
      <c r="Y12" s="202"/>
      <c r="Z12" s="202"/>
      <c r="AA12" s="156">
        <f t="shared" si="2"/>
        <v>0</v>
      </c>
      <c r="AB12" s="203"/>
      <c r="AC12" s="203"/>
      <c r="AD12" s="203"/>
      <c r="AE12" s="203"/>
      <c r="AF12">
        <f>Раздел2!C13</f>
        <v>0</v>
      </c>
      <c r="AG12">
        <f>Раздел2!H13</f>
        <v>0</v>
      </c>
      <c r="AH12">
        <f>Раздел2!I13</f>
        <v>0</v>
      </c>
      <c r="AI12">
        <f>Раздел2!J13</f>
        <v>0</v>
      </c>
      <c r="AJ12">
        <f>Раздел2!K13</f>
        <v>0</v>
      </c>
      <c r="AO12">
        <f>SUM(Раздел1!E10:J10)</f>
        <v>0</v>
      </c>
    </row>
    <row r="13" spans="1:41" x14ac:dyDescent="0.25">
      <c r="A13" s="238" t="s">
        <v>88</v>
      </c>
      <c r="B13" s="142" t="s">
        <v>38</v>
      </c>
      <c r="C13" s="156">
        <f t="shared" si="0"/>
        <v>0</v>
      </c>
      <c r="D13" s="205"/>
      <c r="E13" s="205"/>
      <c r="F13" s="205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156">
        <f t="shared" si="1"/>
        <v>0</v>
      </c>
      <c r="W13" s="202"/>
      <c r="X13" s="202"/>
      <c r="Y13" s="202"/>
      <c r="Z13" s="202"/>
      <c r="AA13" s="156">
        <f t="shared" si="2"/>
        <v>0</v>
      </c>
      <c r="AB13" s="203"/>
      <c r="AC13" s="203"/>
      <c r="AD13" s="203"/>
      <c r="AE13" s="203"/>
      <c r="AF13">
        <f>Раздел2!C14</f>
        <v>0</v>
      </c>
      <c r="AG13">
        <f>Раздел2!H14</f>
        <v>0</v>
      </c>
      <c r="AH13">
        <f>Раздел2!I14</f>
        <v>0</v>
      </c>
      <c r="AI13">
        <f>Раздел2!J14</f>
        <v>0</v>
      </c>
      <c r="AJ13">
        <f>Раздел2!K14</f>
        <v>0</v>
      </c>
      <c r="AO13">
        <f>SUM(Раздел1!E11:J11)</f>
        <v>0</v>
      </c>
    </row>
    <row r="14" spans="1:41" x14ac:dyDescent="0.25">
      <c r="A14" s="238" t="s">
        <v>89</v>
      </c>
      <c r="B14" s="142" t="s">
        <v>39</v>
      </c>
      <c r="C14" s="156">
        <f t="shared" si="0"/>
        <v>0</v>
      </c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156">
        <f t="shared" si="1"/>
        <v>0</v>
      </c>
      <c r="W14" s="202"/>
      <c r="X14" s="202"/>
      <c r="Y14" s="202"/>
      <c r="Z14" s="202"/>
      <c r="AA14" s="156">
        <f t="shared" si="2"/>
        <v>0</v>
      </c>
      <c r="AB14" s="203"/>
      <c r="AC14" s="203"/>
      <c r="AD14" s="203"/>
      <c r="AE14" s="203"/>
      <c r="AF14">
        <f>Раздел2!C15</f>
        <v>0</v>
      </c>
      <c r="AG14">
        <f>Раздел2!H15</f>
        <v>0</v>
      </c>
      <c r="AH14">
        <f>Раздел2!I15</f>
        <v>0</v>
      </c>
      <c r="AI14">
        <f>Раздел2!J15</f>
        <v>0</v>
      </c>
      <c r="AJ14">
        <f>Раздел2!K15</f>
        <v>0</v>
      </c>
      <c r="AO14">
        <f>SUM(Раздел1!E13:J13)</f>
        <v>0</v>
      </c>
    </row>
    <row r="15" spans="1:41" x14ac:dyDescent="0.25">
      <c r="A15" s="238" t="s">
        <v>90</v>
      </c>
      <c r="B15" s="142" t="s">
        <v>41</v>
      </c>
      <c r="C15" s="156">
        <f t="shared" si="0"/>
        <v>0</v>
      </c>
      <c r="D15" s="205"/>
      <c r="E15" s="205"/>
      <c r="F15" s="205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156">
        <f t="shared" si="1"/>
        <v>0</v>
      </c>
      <c r="W15" s="202"/>
      <c r="X15" s="202"/>
      <c r="Y15" s="202"/>
      <c r="Z15" s="202"/>
      <c r="AA15" s="156">
        <f t="shared" si="2"/>
        <v>0</v>
      </c>
      <c r="AB15" s="203"/>
      <c r="AC15" s="203"/>
      <c r="AD15" s="203"/>
      <c r="AE15" s="203"/>
      <c r="AF15">
        <f>Раздел2!C16</f>
        <v>0</v>
      </c>
      <c r="AG15">
        <f>Раздел2!H16</f>
        <v>0</v>
      </c>
      <c r="AH15">
        <f>Раздел2!I16</f>
        <v>0</v>
      </c>
      <c r="AI15">
        <f>Раздел2!J16</f>
        <v>0</v>
      </c>
      <c r="AJ15">
        <f>Раздел2!K16</f>
        <v>0</v>
      </c>
      <c r="AO15">
        <f>SUM(Раздел1!E14:J14)</f>
        <v>0</v>
      </c>
    </row>
    <row r="16" spans="1:41" x14ac:dyDescent="0.25">
      <c r="A16" s="238" t="s">
        <v>91</v>
      </c>
      <c r="B16" s="142" t="s">
        <v>42</v>
      </c>
      <c r="C16" s="156">
        <f t="shared" si="0"/>
        <v>0</v>
      </c>
      <c r="D16" s="205"/>
      <c r="E16" s="205"/>
      <c r="F16" s="205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156">
        <f t="shared" si="1"/>
        <v>0</v>
      </c>
      <c r="W16" s="202"/>
      <c r="X16" s="202"/>
      <c r="Y16" s="202"/>
      <c r="Z16" s="202"/>
      <c r="AA16" s="156">
        <f t="shared" si="2"/>
        <v>0</v>
      </c>
      <c r="AB16" s="203"/>
      <c r="AC16" s="203"/>
      <c r="AD16" s="203"/>
      <c r="AE16" s="203"/>
      <c r="AF16">
        <f>Раздел2!C17</f>
        <v>0</v>
      </c>
      <c r="AG16">
        <f>Раздел2!H17</f>
        <v>0</v>
      </c>
      <c r="AH16">
        <f>Раздел2!I17</f>
        <v>0</v>
      </c>
      <c r="AI16">
        <f>Раздел2!J17</f>
        <v>0</v>
      </c>
      <c r="AJ16">
        <f>Раздел2!K17</f>
        <v>0</v>
      </c>
    </row>
    <row r="17" spans="1:36" ht="21" x14ac:dyDescent="0.25">
      <c r="A17" s="230" t="s">
        <v>847</v>
      </c>
      <c r="B17" s="142" t="s">
        <v>43</v>
      </c>
      <c r="C17" s="156">
        <f t="shared" si="0"/>
        <v>0</v>
      </c>
      <c r="D17" s="205"/>
      <c r="E17" s="205"/>
      <c r="F17" s="205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156">
        <f t="shared" si="1"/>
        <v>0</v>
      </c>
      <c r="W17" s="202"/>
      <c r="X17" s="202"/>
      <c r="Y17" s="202"/>
      <c r="Z17" s="202"/>
      <c r="AA17" s="156">
        <f t="shared" si="2"/>
        <v>0</v>
      </c>
      <c r="AB17" s="203"/>
      <c r="AC17" s="203"/>
      <c r="AD17" s="203"/>
      <c r="AE17" s="203"/>
      <c r="AF17">
        <f>Раздел2!C18</f>
        <v>0</v>
      </c>
      <c r="AG17">
        <f>Раздел2!H18</f>
        <v>0</v>
      </c>
      <c r="AH17">
        <f>Раздел2!I18</f>
        <v>0</v>
      </c>
      <c r="AI17">
        <f>Раздел2!J18</f>
        <v>0</v>
      </c>
      <c r="AJ17">
        <f>Раздел2!K18</f>
        <v>0</v>
      </c>
    </row>
    <row r="18" spans="1:36" x14ac:dyDescent="0.25">
      <c r="A18" s="238" t="s">
        <v>92</v>
      </c>
      <c r="B18" s="142" t="s">
        <v>45</v>
      </c>
      <c r="C18" s="156">
        <f t="shared" si="0"/>
        <v>0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156">
        <f t="shared" si="1"/>
        <v>0</v>
      </c>
      <c r="W18" s="202"/>
      <c r="X18" s="202"/>
      <c r="Y18" s="202"/>
      <c r="Z18" s="202"/>
      <c r="AA18" s="156">
        <f t="shared" si="2"/>
        <v>0</v>
      </c>
      <c r="AB18" s="203"/>
      <c r="AC18" s="203"/>
      <c r="AD18" s="203"/>
      <c r="AE18" s="203"/>
      <c r="AF18">
        <f>Раздел2!C19</f>
        <v>1</v>
      </c>
      <c r="AG18">
        <f>Раздел2!H19</f>
        <v>0</v>
      </c>
      <c r="AH18">
        <f>Раздел2!I19</f>
        <v>16</v>
      </c>
      <c r="AI18">
        <f>Раздел2!J19</f>
        <v>0</v>
      </c>
      <c r="AJ18">
        <f>Раздел2!K19</f>
        <v>0</v>
      </c>
    </row>
    <row r="19" spans="1:36" x14ac:dyDescent="0.25">
      <c r="A19" s="238" t="s">
        <v>93</v>
      </c>
      <c r="B19" s="142" t="s">
        <v>47</v>
      </c>
      <c r="C19" s="156">
        <f t="shared" si="0"/>
        <v>0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156">
        <f t="shared" si="1"/>
        <v>0</v>
      </c>
      <c r="W19" s="202"/>
      <c r="X19" s="202"/>
      <c r="Y19" s="202"/>
      <c r="Z19" s="202"/>
      <c r="AA19" s="156">
        <f t="shared" si="2"/>
        <v>0</v>
      </c>
      <c r="AB19" s="203"/>
      <c r="AC19" s="203"/>
      <c r="AD19" s="203"/>
      <c r="AE19" s="203"/>
      <c r="AF19">
        <f>Раздел2!C20</f>
        <v>0</v>
      </c>
      <c r="AG19">
        <f>Раздел2!H20</f>
        <v>0</v>
      </c>
      <c r="AH19">
        <f>Раздел2!I20</f>
        <v>0</v>
      </c>
      <c r="AI19">
        <f>Раздел2!J20</f>
        <v>0</v>
      </c>
      <c r="AJ19">
        <f>Раздел2!K20</f>
        <v>0</v>
      </c>
    </row>
    <row r="20" spans="1:36" x14ac:dyDescent="0.25">
      <c r="A20" s="238" t="s">
        <v>94</v>
      </c>
      <c r="B20" s="142" t="s">
        <v>49</v>
      </c>
      <c r="C20" s="156">
        <f t="shared" si="0"/>
        <v>0</v>
      </c>
      <c r="D20" s="156">
        <f>SUM(D21:D23)</f>
        <v>0</v>
      </c>
      <c r="E20" s="156">
        <f t="shared" ref="E20:AE20" si="3">SUM(E21:E23)</f>
        <v>0</v>
      </c>
      <c r="F20" s="156">
        <f t="shared" si="3"/>
        <v>0</v>
      </c>
      <c r="G20" s="156">
        <f t="shared" si="3"/>
        <v>0</v>
      </c>
      <c r="H20" s="156">
        <f t="shared" si="3"/>
        <v>0</v>
      </c>
      <c r="I20" s="156">
        <f t="shared" si="3"/>
        <v>0</v>
      </c>
      <c r="J20" s="156">
        <f t="shared" si="3"/>
        <v>0</v>
      </c>
      <c r="K20" s="156">
        <f t="shared" si="3"/>
        <v>0</v>
      </c>
      <c r="L20" s="156">
        <f t="shared" si="3"/>
        <v>0</v>
      </c>
      <c r="M20" s="156">
        <f t="shared" si="3"/>
        <v>0</v>
      </c>
      <c r="N20" s="156">
        <f t="shared" si="3"/>
        <v>0</v>
      </c>
      <c r="O20" s="156">
        <f t="shared" si="3"/>
        <v>0</v>
      </c>
      <c r="P20" s="156">
        <f t="shared" si="3"/>
        <v>0</v>
      </c>
      <c r="Q20" s="156">
        <f t="shared" si="3"/>
        <v>0</v>
      </c>
      <c r="R20" s="156">
        <f t="shared" si="3"/>
        <v>0</v>
      </c>
      <c r="S20" s="156">
        <f t="shared" si="3"/>
        <v>0</v>
      </c>
      <c r="T20" s="156">
        <f t="shared" si="3"/>
        <v>0</v>
      </c>
      <c r="U20" s="156">
        <f t="shared" si="3"/>
        <v>0</v>
      </c>
      <c r="V20" s="156">
        <f t="shared" si="3"/>
        <v>0</v>
      </c>
      <c r="W20" s="156">
        <f t="shared" si="3"/>
        <v>0</v>
      </c>
      <c r="X20" s="156">
        <f t="shared" si="3"/>
        <v>0</v>
      </c>
      <c r="Y20" s="156">
        <f t="shared" si="3"/>
        <v>0</v>
      </c>
      <c r="Z20" s="156">
        <f t="shared" si="3"/>
        <v>0</v>
      </c>
      <c r="AA20" s="156">
        <f t="shared" si="3"/>
        <v>0</v>
      </c>
      <c r="AB20" s="156">
        <f t="shared" si="3"/>
        <v>0</v>
      </c>
      <c r="AC20" s="156">
        <f t="shared" si="3"/>
        <v>0</v>
      </c>
      <c r="AD20" s="156">
        <f t="shared" si="3"/>
        <v>0</v>
      </c>
      <c r="AE20" s="156">
        <f t="shared" si="3"/>
        <v>0</v>
      </c>
      <c r="AF20">
        <f>Раздел2!C21</f>
        <v>0</v>
      </c>
      <c r="AG20">
        <f>Раздел2!H21</f>
        <v>0</v>
      </c>
      <c r="AH20">
        <f>Раздел2!I21</f>
        <v>0</v>
      </c>
      <c r="AI20">
        <f>Раздел2!J21</f>
        <v>0</v>
      </c>
      <c r="AJ20">
        <f>Раздел2!K21</f>
        <v>0</v>
      </c>
    </row>
    <row r="21" spans="1:36" ht="21" x14ac:dyDescent="0.25">
      <c r="A21" s="239" t="s">
        <v>95</v>
      </c>
      <c r="B21" s="142" t="s">
        <v>51</v>
      </c>
      <c r="C21" s="156">
        <f t="shared" si="0"/>
        <v>0</v>
      </c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70"/>
      <c r="S21" s="202"/>
      <c r="T21" s="202"/>
      <c r="U21" s="202"/>
      <c r="V21" s="156">
        <f t="shared" si="1"/>
        <v>0</v>
      </c>
      <c r="W21" s="202"/>
      <c r="X21" s="202"/>
      <c r="Y21" s="202"/>
      <c r="Z21" s="202"/>
      <c r="AA21" s="156">
        <f t="shared" si="2"/>
        <v>0</v>
      </c>
      <c r="AB21" s="203"/>
      <c r="AC21" s="203"/>
      <c r="AD21" s="209"/>
      <c r="AE21" s="203"/>
      <c r="AF21">
        <f>Раздел2!C22</f>
        <v>0</v>
      </c>
      <c r="AG21">
        <f>Раздел2!H22</f>
        <v>0</v>
      </c>
      <c r="AH21">
        <f>Раздел2!I22</f>
        <v>0</v>
      </c>
      <c r="AI21">
        <f>Раздел2!J22</f>
        <v>0</v>
      </c>
      <c r="AJ21">
        <f>Раздел2!K22</f>
        <v>0</v>
      </c>
    </row>
    <row r="22" spans="1:36" x14ac:dyDescent="0.25">
      <c r="A22" s="239" t="s">
        <v>96</v>
      </c>
      <c r="B22" s="142" t="s">
        <v>53</v>
      </c>
      <c r="C22" s="156">
        <f t="shared" si="0"/>
        <v>0</v>
      </c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156">
        <f t="shared" si="1"/>
        <v>0</v>
      </c>
      <c r="W22" s="202"/>
      <c r="X22" s="202"/>
      <c r="Y22" s="202"/>
      <c r="Z22" s="202"/>
      <c r="AA22" s="156">
        <f t="shared" si="2"/>
        <v>0</v>
      </c>
      <c r="AB22" s="203"/>
      <c r="AC22" s="203"/>
      <c r="AD22" s="209"/>
      <c r="AE22" s="203"/>
      <c r="AF22">
        <f>Раздел2!C23</f>
        <v>0</v>
      </c>
      <c r="AG22">
        <f>Раздел2!H23</f>
        <v>0</v>
      </c>
      <c r="AH22">
        <f>Раздел2!I23</f>
        <v>0</v>
      </c>
      <c r="AI22">
        <f>Раздел2!J23</f>
        <v>0</v>
      </c>
      <c r="AJ22">
        <f>Раздел2!K23</f>
        <v>0</v>
      </c>
    </row>
    <row r="23" spans="1:36" x14ac:dyDescent="0.25">
      <c r="A23" s="239" t="s">
        <v>848</v>
      </c>
      <c r="B23" s="142" t="s">
        <v>55</v>
      </c>
      <c r="C23" s="156">
        <f t="shared" si="0"/>
        <v>0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156">
        <f t="shared" si="1"/>
        <v>0</v>
      </c>
      <c r="W23" s="202"/>
      <c r="X23" s="202"/>
      <c r="Y23" s="202"/>
      <c r="Z23" s="202"/>
      <c r="AA23" s="156">
        <f t="shared" si="2"/>
        <v>0</v>
      </c>
      <c r="AB23" s="203"/>
      <c r="AC23" s="203"/>
      <c r="AD23" s="209"/>
      <c r="AE23" s="203"/>
      <c r="AF23">
        <f>Раздел2!C24</f>
        <v>0</v>
      </c>
      <c r="AG23">
        <f>Раздел2!H24</f>
        <v>0</v>
      </c>
      <c r="AH23">
        <f>Раздел2!I24</f>
        <v>0</v>
      </c>
      <c r="AI23">
        <f>Раздел2!J24</f>
        <v>0</v>
      </c>
      <c r="AJ23">
        <f>Раздел2!K24</f>
        <v>0</v>
      </c>
    </row>
    <row r="24" spans="1:36" x14ac:dyDescent="0.25">
      <c r="A24" s="238" t="s">
        <v>97</v>
      </c>
      <c r="B24" s="142" t="s">
        <v>61</v>
      </c>
      <c r="C24" s="156">
        <f t="shared" si="0"/>
        <v>0</v>
      </c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156">
        <f t="shared" si="1"/>
        <v>0</v>
      </c>
      <c r="W24" s="202"/>
      <c r="X24" s="202"/>
      <c r="Y24" s="202"/>
      <c r="Z24" s="202"/>
      <c r="AA24" s="156">
        <f t="shared" si="2"/>
        <v>0</v>
      </c>
      <c r="AB24" s="203"/>
      <c r="AC24" s="203"/>
      <c r="AD24" s="203"/>
      <c r="AE24" s="203"/>
      <c r="AF24">
        <f>Раздел2!C25</f>
        <v>0</v>
      </c>
      <c r="AG24">
        <f>Раздел2!H25</f>
        <v>0</v>
      </c>
      <c r="AH24">
        <f>Раздел2!I25</f>
        <v>0</v>
      </c>
      <c r="AI24">
        <f>Раздел2!J25</f>
        <v>0</v>
      </c>
      <c r="AJ24">
        <f>Раздел2!K25</f>
        <v>0</v>
      </c>
    </row>
    <row r="25" spans="1:36" x14ac:dyDescent="0.25">
      <c r="A25" s="238" t="s">
        <v>98</v>
      </c>
      <c r="B25" s="142" t="s">
        <v>101</v>
      </c>
      <c r="C25" s="156">
        <f t="shared" si="0"/>
        <v>0</v>
      </c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156">
        <f t="shared" si="1"/>
        <v>0</v>
      </c>
      <c r="W25" s="202"/>
      <c r="X25" s="202"/>
      <c r="Y25" s="202"/>
      <c r="Z25" s="202"/>
      <c r="AA25" s="156">
        <f t="shared" si="2"/>
        <v>0</v>
      </c>
      <c r="AB25" s="203"/>
      <c r="AC25" s="203"/>
      <c r="AD25" s="203"/>
      <c r="AE25" s="203"/>
      <c r="AF25">
        <f>Раздел2!C26</f>
        <v>0</v>
      </c>
      <c r="AG25">
        <f>Раздел2!H26</f>
        <v>0</v>
      </c>
      <c r="AH25">
        <f>Раздел2!I26</f>
        <v>0</v>
      </c>
      <c r="AI25">
        <f>Раздел2!J26</f>
        <v>0</v>
      </c>
      <c r="AJ25">
        <f>Раздел2!K26</f>
        <v>0</v>
      </c>
    </row>
    <row r="26" spans="1:36" x14ac:dyDescent="0.25">
      <c r="A26" s="238" t="s">
        <v>99</v>
      </c>
      <c r="B26" s="142" t="s">
        <v>103</v>
      </c>
      <c r="C26" s="156">
        <f t="shared" si="0"/>
        <v>0</v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156">
        <f t="shared" si="1"/>
        <v>0</v>
      </c>
      <c r="W26" s="202"/>
      <c r="X26" s="202"/>
      <c r="Y26" s="202"/>
      <c r="Z26" s="202"/>
      <c r="AA26" s="156">
        <f t="shared" si="2"/>
        <v>0</v>
      </c>
      <c r="AB26" s="203"/>
      <c r="AC26" s="203"/>
      <c r="AD26" s="203"/>
      <c r="AE26" s="203"/>
      <c r="AF26">
        <f>Раздел2!C27</f>
        <v>0</v>
      </c>
      <c r="AG26">
        <f>Раздел2!H27</f>
        <v>0</v>
      </c>
      <c r="AH26">
        <f>Раздел2!I27</f>
        <v>0</v>
      </c>
      <c r="AI26">
        <f>Раздел2!J27</f>
        <v>0</v>
      </c>
      <c r="AJ26">
        <f>Раздел2!K27</f>
        <v>0</v>
      </c>
    </row>
    <row r="27" spans="1:36" x14ac:dyDescent="0.25">
      <c r="A27" s="238" t="s">
        <v>100</v>
      </c>
      <c r="B27" s="142" t="s">
        <v>105</v>
      </c>
      <c r="C27" s="156">
        <f t="shared" si="0"/>
        <v>0</v>
      </c>
      <c r="D27" s="156">
        <f>SUM(D28:D29)</f>
        <v>0</v>
      </c>
      <c r="E27" s="156">
        <f t="shared" ref="E27:AE27" si="4">SUM(E28:E29)</f>
        <v>0</v>
      </c>
      <c r="F27" s="156">
        <f t="shared" si="4"/>
        <v>0</v>
      </c>
      <c r="G27" s="156">
        <f t="shared" si="4"/>
        <v>0</v>
      </c>
      <c r="H27" s="156">
        <f t="shared" si="4"/>
        <v>0</v>
      </c>
      <c r="I27" s="156">
        <f t="shared" si="4"/>
        <v>0</v>
      </c>
      <c r="J27" s="156">
        <f t="shared" si="4"/>
        <v>0</v>
      </c>
      <c r="K27" s="156">
        <f t="shared" si="4"/>
        <v>0</v>
      </c>
      <c r="L27" s="156">
        <f t="shared" si="4"/>
        <v>0</v>
      </c>
      <c r="M27" s="156">
        <f t="shared" si="4"/>
        <v>0</v>
      </c>
      <c r="N27" s="156">
        <f t="shared" si="4"/>
        <v>0</v>
      </c>
      <c r="O27" s="156">
        <f t="shared" si="4"/>
        <v>0</v>
      </c>
      <c r="P27" s="156">
        <f t="shared" si="4"/>
        <v>0</v>
      </c>
      <c r="Q27" s="156">
        <f t="shared" si="4"/>
        <v>0</v>
      </c>
      <c r="R27" s="156">
        <f t="shared" si="4"/>
        <v>0</v>
      </c>
      <c r="S27" s="156">
        <f t="shared" si="4"/>
        <v>0</v>
      </c>
      <c r="T27" s="156">
        <f t="shared" si="4"/>
        <v>0</v>
      </c>
      <c r="U27" s="156">
        <f t="shared" si="4"/>
        <v>0</v>
      </c>
      <c r="V27" s="156">
        <f t="shared" si="4"/>
        <v>0</v>
      </c>
      <c r="W27" s="156">
        <f t="shared" si="4"/>
        <v>0</v>
      </c>
      <c r="X27" s="156">
        <f t="shared" si="4"/>
        <v>0</v>
      </c>
      <c r="Y27" s="156">
        <f t="shared" si="4"/>
        <v>0</v>
      </c>
      <c r="Z27" s="156">
        <f t="shared" si="4"/>
        <v>0</v>
      </c>
      <c r="AA27" s="156">
        <f t="shared" si="4"/>
        <v>0</v>
      </c>
      <c r="AB27" s="156">
        <f t="shared" si="4"/>
        <v>0</v>
      </c>
      <c r="AC27" s="156">
        <f t="shared" si="4"/>
        <v>0</v>
      </c>
      <c r="AD27" s="156">
        <f t="shared" si="4"/>
        <v>0</v>
      </c>
      <c r="AE27" s="156">
        <f t="shared" si="4"/>
        <v>0</v>
      </c>
      <c r="AF27">
        <f>Раздел2!C28</f>
        <v>0</v>
      </c>
      <c r="AG27">
        <f>Раздел2!H28</f>
        <v>0</v>
      </c>
      <c r="AH27">
        <f>Раздел2!I28</f>
        <v>0</v>
      </c>
      <c r="AI27">
        <f>Раздел2!J28</f>
        <v>0</v>
      </c>
      <c r="AJ27">
        <f>Раздел2!K28</f>
        <v>0</v>
      </c>
    </row>
    <row r="28" spans="1:36" ht="21" x14ac:dyDescent="0.25">
      <c r="A28" s="239" t="s">
        <v>102</v>
      </c>
      <c r="B28" s="142" t="s">
        <v>107</v>
      </c>
      <c r="C28" s="156">
        <f t="shared" si="0"/>
        <v>0</v>
      </c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156">
        <f t="shared" si="1"/>
        <v>0</v>
      </c>
      <c r="W28" s="202"/>
      <c r="X28" s="202"/>
      <c r="Y28" s="202"/>
      <c r="Z28" s="202"/>
      <c r="AA28" s="156">
        <f t="shared" si="2"/>
        <v>0</v>
      </c>
      <c r="AB28" s="203"/>
      <c r="AC28" s="203"/>
      <c r="AD28" s="203"/>
      <c r="AE28" s="203"/>
      <c r="AF28">
        <f>Раздел2!C29</f>
        <v>0</v>
      </c>
      <c r="AG28">
        <f>Раздел2!H29</f>
        <v>0</v>
      </c>
      <c r="AH28">
        <f>Раздел2!I29</f>
        <v>0</v>
      </c>
      <c r="AI28">
        <f>Раздел2!J29</f>
        <v>0</v>
      </c>
      <c r="AJ28">
        <f>Раздел2!K29</f>
        <v>0</v>
      </c>
    </row>
    <row r="29" spans="1:36" x14ac:dyDescent="0.25">
      <c r="A29" s="239" t="s">
        <v>104</v>
      </c>
      <c r="B29" s="142" t="s">
        <v>109</v>
      </c>
      <c r="C29" s="156">
        <f t="shared" si="0"/>
        <v>0</v>
      </c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156">
        <f t="shared" si="1"/>
        <v>0</v>
      </c>
      <c r="W29" s="202"/>
      <c r="X29" s="202"/>
      <c r="Y29" s="202"/>
      <c r="Z29" s="202"/>
      <c r="AA29" s="156">
        <f t="shared" si="2"/>
        <v>0</v>
      </c>
      <c r="AB29" s="203"/>
      <c r="AC29" s="203"/>
      <c r="AD29" s="203"/>
      <c r="AE29" s="203"/>
      <c r="AF29">
        <f>Раздел2!C30</f>
        <v>0</v>
      </c>
      <c r="AG29">
        <f>Раздел2!H30</f>
        <v>0</v>
      </c>
      <c r="AH29">
        <f>Раздел2!I30</f>
        <v>0</v>
      </c>
      <c r="AI29">
        <f>Раздел2!J30</f>
        <v>0</v>
      </c>
      <c r="AJ29">
        <f>Раздел2!K30</f>
        <v>0</v>
      </c>
    </row>
    <row r="30" spans="1:36" x14ac:dyDescent="0.25">
      <c r="A30" s="238" t="s">
        <v>106</v>
      </c>
      <c r="B30" s="142" t="s">
        <v>111</v>
      </c>
      <c r="C30" s="156">
        <f t="shared" si="0"/>
        <v>0</v>
      </c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156">
        <f t="shared" si="1"/>
        <v>0</v>
      </c>
      <c r="W30" s="202"/>
      <c r="X30" s="202"/>
      <c r="Y30" s="202"/>
      <c r="Z30" s="202"/>
      <c r="AA30" s="156">
        <f t="shared" si="2"/>
        <v>0</v>
      </c>
      <c r="AB30" s="203"/>
      <c r="AC30" s="203"/>
      <c r="AD30" s="203"/>
      <c r="AE30" s="203"/>
      <c r="AF30">
        <f>Раздел2!C31</f>
        <v>0</v>
      </c>
      <c r="AG30">
        <f>Раздел2!H31</f>
        <v>0</v>
      </c>
      <c r="AH30">
        <f>Раздел2!I31</f>
        <v>0</v>
      </c>
      <c r="AI30">
        <f>Раздел2!J31</f>
        <v>0</v>
      </c>
      <c r="AJ30">
        <f>Раздел2!K31</f>
        <v>0</v>
      </c>
    </row>
    <row r="31" spans="1:36" x14ac:dyDescent="0.25">
      <c r="A31" s="238" t="s">
        <v>108</v>
      </c>
      <c r="B31" s="142" t="s">
        <v>113</v>
      </c>
      <c r="C31" s="156">
        <f t="shared" si="0"/>
        <v>0</v>
      </c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156">
        <f t="shared" si="1"/>
        <v>0</v>
      </c>
      <c r="W31" s="202"/>
      <c r="X31" s="202"/>
      <c r="Y31" s="202"/>
      <c r="Z31" s="202"/>
      <c r="AA31" s="156">
        <f t="shared" si="2"/>
        <v>0</v>
      </c>
      <c r="AB31" s="203"/>
      <c r="AC31" s="203"/>
      <c r="AD31" s="203"/>
      <c r="AE31" s="203"/>
      <c r="AF31">
        <f>Раздел2!C32</f>
        <v>1</v>
      </c>
      <c r="AG31">
        <f>Раздел2!H32</f>
        <v>32</v>
      </c>
      <c r="AH31">
        <f>Раздел2!I32</f>
        <v>0</v>
      </c>
      <c r="AI31">
        <f>Раздел2!J32</f>
        <v>0</v>
      </c>
      <c r="AJ31">
        <f>Раздел2!K32</f>
        <v>0</v>
      </c>
    </row>
    <row r="32" spans="1:36" x14ac:dyDescent="0.25">
      <c r="A32" s="238" t="s">
        <v>110</v>
      </c>
      <c r="B32" s="142" t="s">
        <v>115</v>
      </c>
      <c r="C32" s="156">
        <f t="shared" si="0"/>
        <v>0</v>
      </c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156">
        <f t="shared" si="1"/>
        <v>0</v>
      </c>
      <c r="W32" s="202"/>
      <c r="X32" s="202"/>
      <c r="Y32" s="202"/>
      <c r="Z32" s="202"/>
      <c r="AA32" s="156">
        <f t="shared" si="2"/>
        <v>0</v>
      </c>
      <c r="AB32" s="203"/>
      <c r="AC32" s="203"/>
      <c r="AD32" s="203"/>
      <c r="AE32" s="203"/>
      <c r="AF32">
        <f>Раздел2!C33</f>
        <v>0</v>
      </c>
      <c r="AG32">
        <f>Раздел2!H33</f>
        <v>0</v>
      </c>
      <c r="AH32">
        <f>Раздел2!I33</f>
        <v>0</v>
      </c>
      <c r="AI32">
        <f>Раздел2!J33</f>
        <v>0</v>
      </c>
      <c r="AJ32">
        <f>Раздел2!K33</f>
        <v>0</v>
      </c>
    </row>
    <row r="33" spans="1:36" x14ac:dyDescent="0.25">
      <c r="A33" s="238" t="s">
        <v>112</v>
      </c>
      <c r="B33" s="142" t="s">
        <v>117</v>
      </c>
      <c r="C33" s="156">
        <f t="shared" si="0"/>
        <v>0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156">
        <f t="shared" si="1"/>
        <v>0</v>
      </c>
      <c r="W33" s="202"/>
      <c r="X33" s="202"/>
      <c r="Y33" s="202"/>
      <c r="Z33" s="202"/>
      <c r="AA33" s="156">
        <f t="shared" si="2"/>
        <v>0</v>
      </c>
      <c r="AB33" s="203"/>
      <c r="AC33" s="203"/>
      <c r="AD33" s="203"/>
      <c r="AE33" s="203"/>
      <c r="AF33">
        <f>Раздел2!C34</f>
        <v>0</v>
      </c>
      <c r="AG33">
        <f>Раздел2!H34</f>
        <v>0</v>
      </c>
      <c r="AH33">
        <f>Раздел2!I34</f>
        <v>0</v>
      </c>
      <c r="AI33">
        <f>Раздел2!J34</f>
        <v>0</v>
      </c>
      <c r="AJ33">
        <f>Раздел2!K34</f>
        <v>0</v>
      </c>
    </row>
    <row r="34" spans="1:36" x14ac:dyDescent="0.25">
      <c r="A34" s="238" t="s">
        <v>114</v>
      </c>
      <c r="B34" s="142" t="s">
        <v>119</v>
      </c>
      <c r="C34" s="156">
        <f t="shared" si="0"/>
        <v>0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156">
        <f t="shared" si="1"/>
        <v>0</v>
      </c>
      <c r="W34" s="202"/>
      <c r="X34" s="202"/>
      <c r="Y34" s="202"/>
      <c r="Z34" s="202"/>
      <c r="AA34" s="156">
        <f t="shared" si="2"/>
        <v>0</v>
      </c>
      <c r="AB34" s="203"/>
      <c r="AC34" s="203"/>
      <c r="AD34" s="203"/>
      <c r="AE34" s="203"/>
      <c r="AF34">
        <f>Раздел2!C35</f>
        <v>0</v>
      </c>
      <c r="AG34">
        <f>Раздел2!H35</f>
        <v>0</v>
      </c>
      <c r="AH34">
        <f>Раздел2!I35</f>
        <v>0</v>
      </c>
      <c r="AI34">
        <f>Раздел2!J35</f>
        <v>0</v>
      </c>
      <c r="AJ34">
        <f>Раздел2!K35</f>
        <v>0</v>
      </c>
    </row>
    <row r="35" spans="1:36" x14ac:dyDescent="0.25">
      <c r="A35" s="238" t="s">
        <v>116</v>
      </c>
      <c r="B35" s="142" t="s">
        <v>121</v>
      </c>
      <c r="C35" s="156">
        <f t="shared" si="0"/>
        <v>0</v>
      </c>
      <c r="D35" s="156">
        <f>SUM(D36:D39)</f>
        <v>0</v>
      </c>
      <c r="E35" s="156">
        <f t="shared" ref="E35:AE35" si="5">SUM(E36:E39)</f>
        <v>0</v>
      </c>
      <c r="F35" s="156">
        <f t="shared" si="5"/>
        <v>0</v>
      </c>
      <c r="G35" s="156">
        <f t="shared" si="5"/>
        <v>0</v>
      </c>
      <c r="H35" s="156">
        <f t="shared" si="5"/>
        <v>0</v>
      </c>
      <c r="I35" s="156">
        <f t="shared" si="5"/>
        <v>0</v>
      </c>
      <c r="J35" s="156">
        <f t="shared" si="5"/>
        <v>0</v>
      </c>
      <c r="K35" s="156">
        <f t="shared" si="5"/>
        <v>0</v>
      </c>
      <c r="L35" s="156">
        <f t="shared" si="5"/>
        <v>0</v>
      </c>
      <c r="M35" s="156">
        <f t="shared" si="5"/>
        <v>0</v>
      </c>
      <c r="N35" s="156">
        <f t="shared" si="5"/>
        <v>0</v>
      </c>
      <c r="O35" s="156">
        <f t="shared" si="5"/>
        <v>0</v>
      </c>
      <c r="P35" s="156">
        <f t="shared" si="5"/>
        <v>0</v>
      </c>
      <c r="Q35" s="156">
        <f t="shared" si="5"/>
        <v>0</v>
      </c>
      <c r="R35" s="156">
        <f t="shared" si="5"/>
        <v>0</v>
      </c>
      <c r="S35" s="156">
        <f t="shared" si="5"/>
        <v>0</v>
      </c>
      <c r="T35" s="156">
        <f t="shared" si="5"/>
        <v>0</v>
      </c>
      <c r="U35" s="156">
        <f t="shared" si="5"/>
        <v>0</v>
      </c>
      <c r="V35" s="156">
        <f t="shared" si="5"/>
        <v>0</v>
      </c>
      <c r="W35" s="156">
        <f t="shared" si="5"/>
        <v>0</v>
      </c>
      <c r="X35" s="156">
        <f t="shared" si="5"/>
        <v>0</v>
      </c>
      <c r="Y35" s="156">
        <f t="shared" si="5"/>
        <v>0</v>
      </c>
      <c r="Z35" s="156">
        <f t="shared" si="5"/>
        <v>0</v>
      </c>
      <c r="AA35" s="156">
        <f t="shared" si="5"/>
        <v>0</v>
      </c>
      <c r="AB35" s="156">
        <f t="shared" si="5"/>
        <v>0</v>
      </c>
      <c r="AC35" s="156">
        <f t="shared" si="5"/>
        <v>0</v>
      </c>
      <c r="AD35" s="156">
        <f t="shared" si="5"/>
        <v>0</v>
      </c>
      <c r="AE35" s="156">
        <f t="shared" si="5"/>
        <v>0</v>
      </c>
      <c r="AF35">
        <f>Раздел2!C36</f>
        <v>0</v>
      </c>
      <c r="AG35">
        <f>Раздел2!H36</f>
        <v>0</v>
      </c>
      <c r="AH35">
        <f>Раздел2!I36</f>
        <v>0</v>
      </c>
      <c r="AI35">
        <f>Раздел2!J36</f>
        <v>0</v>
      </c>
      <c r="AJ35">
        <f>Раздел2!K36</f>
        <v>0</v>
      </c>
    </row>
    <row r="36" spans="1:36" ht="21" x14ac:dyDescent="0.25">
      <c r="A36" s="239" t="s">
        <v>118</v>
      </c>
      <c r="B36" s="142" t="s">
        <v>123</v>
      </c>
      <c r="C36" s="156">
        <f t="shared" si="0"/>
        <v>0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156">
        <f t="shared" si="1"/>
        <v>0</v>
      </c>
      <c r="W36" s="202"/>
      <c r="X36" s="202"/>
      <c r="Y36" s="202"/>
      <c r="Z36" s="202"/>
      <c r="AA36" s="156">
        <f t="shared" si="2"/>
        <v>0</v>
      </c>
      <c r="AB36" s="202"/>
      <c r="AC36" s="203"/>
      <c r="AD36" s="203"/>
      <c r="AE36" s="203"/>
      <c r="AF36">
        <f>Раздел2!C37</f>
        <v>0</v>
      </c>
      <c r="AG36">
        <f>Раздел2!H37</f>
        <v>0</v>
      </c>
      <c r="AH36">
        <f>Раздел2!I37</f>
        <v>0</v>
      </c>
      <c r="AI36">
        <f>Раздел2!J37</f>
        <v>0</v>
      </c>
      <c r="AJ36">
        <f>Раздел2!K37</f>
        <v>0</v>
      </c>
    </row>
    <row r="37" spans="1:36" x14ac:dyDescent="0.25">
      <c r="A37" s="239" t="s">
        <v>120</v>
      </c>
      <c r="B37" s="142" t="s">
        <v>125</v>
      </c>
      <c r="C37" s="156">
        <f t="shared" si="0"/>
        <v>0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156">
        <f t="shared" si="1"/>
        <v>0</v>
      </c>
      <c r="W37" s="202"/>
      <c r="X37" s="202"/>
      <c r="Y37" s="202"/>
      <c r="Z37" s="202"/>
      <c r="AA37" s="156">
        <f t="shared" si="2"/>
        <v>0</v>
      </c>
      <c r="AB37" s="202"/>
      <c r="AC37" s="203"/>
      <c r="AD37" s="203"/>
      <c r="AE37" s="203"/>
      <c r="AF37">
        <f>Раздел2!C38</f>
        <v>0</v>
      </c>
      <c r="AG37">
        <f>Раздел2!H38</f>
        <v>0</v>
      </c>
      <c r="AH37">
        <f>Раздел2!I38</f>
        <v>0</v>
      </c>
      <c r="AI37">
        <f>Раздел2!J38</f>
        <v>0</v>
      </c>
      <c r="AJ37">
        <f>Раздел2!K38</f>
        <v>0</v>
      </c>
    </row>
    <row r="38" spans="1:36" x14ac:dyDescent="0.25">
      <c r="A38" s="239" t="s">
        <v>122</v>
      </c>
      <c r="B38" s="142" t="s">
        <v>127</v>
      </c>
      <c r="C38" s="156">
        <f t="shared" si="0"/>
        <v>0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156">
        <f t="shared" si="1"/>
        <v>0</v>
      </c>
      <c r="W38" s="202"/>
      <c r="X38" s="202"/>
      <c r="Y38" s="202"/>
      <c r="Z38" s="202"/>
      <c r="AA38" s="156">
        <f t="shared" si="2"/>
        <v>0</v>
      </c>
      <c r="AB38" s="202"/>
      <c r="AC38" s="203"/>
      <c r="AD38" s="203"/>
      <c r="AE38" s="203"/>
      <c r="AF38">
        <f>Раздел2!C39</f>
        <v>0</v>
      </c>
      <c r="AG38">
        <f>Раздел2!H39</f>
        <v>0</v>
      </c>
      <c r="AH38">
        <f>Раздел2!I39</f>
        <v>0</v>
      </c>
      <c r="AI38">
        <f>Раздел2!J39</f>
        <v>0</v>
      </c>
      <c r="AJ38">
        <f>Раздел2!K39</f>
        <v>0</v>
      </c>
    </row>
    <row r="39" spans="1:36" x14ac:dyDescent="0.25">
      <c r="A39" s="239" t="s">
        <v>124</v>
      </c>
      <c r="B39" s="142" t="s">
        <v>129</v>
      </c>
      <c r="C39" s="156">
        <f t="shared" si="0"/>
        <v>0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156">
        <f t="shared" si="1"/>
        <v>0</v>
      </c>
      <c r="W39" s="202"/>
      <c r="X39" s="202"/>
      <c r="Y39" s="202"/>
      <c r="Z39" s="202"/>
      <c r="AA39" s="156">
        <f t="shared" si="2"/>
        <v>0</v>
      </c>
      <c r="AB39" s="202"/>
      <c r="AC39" s="203"/>
      <c r="AD39" s="203"/>
      <c r="AE39" s="203"/>
      <c r="AF39">
        <f>Раздел2!C40</f>
        <v>0</v>
      </c>
      <c r="AG39">
        <f>Раздел2!H40</f>
        <v>0</v>
      </c>
      <c r="AH39">
        <f>Раздел2!I40</f>
        <v>0</v>
      </c>
      <c r="AI39">
        <f>Раздел2!J40</f>
        <v>0</v>
      </c>
      <c r="AJ39">
        <f>Раздел2!K40</f>
        <v>0</v>
      </c>
    </row>
    <row r="40" spans="1:36" x14ac:dyDescent="0.25">
      <c r="A40" s="238" t="s">
        <v>126</v>
      </c>
      <c r="B40" s="142" t="s">
        <v>131</v>
      </c>
      <c r="C40" s="156">
        <f t="shared" si="0"/>
        <v>0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156">
        <f t="shared" si="1"/>
        <v>0</v>
      </c>
      <c r="W40" s="202"/>
      <c r="X40" s="202"/>
      <c r="Y40" s="202"/>
      <c r="Z40" s="202"/>
      <c r="AA40" s="156">
        <f t="shared" si="2"/>
        <v>0</v>
      </c>
      <c r="AB40" s="202"/>
      <c r="AC40" s="203"/>
      <c r="AD40" s="203"/>
      <c r="AE40" s="203"/>
      <c r="AF40">
        <f>Раздел2!C41</f>
        <v>0</v>
      </c>
      <c r="AG40">
        <f>Раздел2!H41</f>
        <v>0</v>
      </c>
      <c r="AH40">
        <f>Раздел2!I41</f>
        <v>0</v>
      </c>
      <c r="AI40">
        <f>Раздел2!J41</f>
        <v>0</v>
      </c>
      <c r="AJ40">
        <f>Раздел2!K41</f>
        <v>0</v>
      </c>
    </row>
    <row r="41" spans="1:36" x14ac:dyDescent="0.25">
      <c r="A41" s="238" t="s">
        <v>128</v>
      </c>
      <c r="B41" s="142" t="s">
        <v>133</v>
      </c>
      <c r="C41" s="156">
        <f t="shared" si="0"/>
        <v>0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156">
        <f t="shared" si="1"/>
        <v>0</v>
      </c>
      <c r="W41" s="202"/>
      <c r="X41" s="202"/>
      <c r="Y41" s="202"/>
      <c r="Z41" s="202"/>
      <c r="AA41" s="156">
        <f t="shared" si="2"/>
        <v>0</v>
      </c>
      <c r="AB41" s="202"/>
      <c r="AC41" s="203"/>
      <c r="AD41" s="203"/>
      <c r="AE41" s="203"/>
      <c r="AF41">
        <f>Раздел2!C42</f>
        <v>0</v>
      </c>
      <c r="AG41">
        <f>Раздел2!H42</f>
        <v>0</v>
      </c>
      <c r="AH41">
        <f>Раздел2!I42</f>
        <v>0</v>
      </c>
      <c r="AI41">
        <f>Раздел2!J42</f>
        <v>0</v>
      </c>
      <c r="AJ41">
        <f>Раздел2!K42</f>
        <v>0</v>
      </c>
    </row>
    <row r="42" spans="1:36" x14ac:dyDescent="0.25">
      <c r="A42" s="238" t="s">
        <v>130</v>
      </c>
      <c r="B42" s="142" t="s">
        <v>135</v>
      </c>
      <c r="C42" s="156">
        <f t="shared" si="0"/>
        <v>0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156">
        <f t="shared" si="1"/>
        <v>0</v>
      </c>
      <c r="W42" s="202"/>
      <c r="X42" s="202"/>
      <c r="Y42" s="202"/>
      <c r="Z42" s="202"/>
      <c r="AA42" s="156">
        <f t="shared" si="2"/>
        <v>0</v>
      </c>
      <c r="AB42" s="202"/>
      <c r="AC42" s="203"/>
      <c r="AD42" s="203"/>
      <c r="AE42" s="203"/>
      <c r="AF42">
        <f>Раздел2!C43</f>
        <v>0</v>
      </c>
      <c r="AG42">
        <f>Раздел2!H43</f>
        <v>0</v>
      </c>
      <c r="AH42">
        <f>Раздел2!I43</f>
        <v>0</v>
      </c>
      <c r="AI42">
        <f>Раздел2!J43</f>
        <v>0</v>
      </c>
      <c r="AJ42">
        <f>Раздел2!K43</f>
        <v>0</v>
      </c>
    </row>
    <row r="43" spans="1:36" x14ac:dyDescent="0.25">
      <c r="A43" s="238" t="s">
        <v>132</v>
      </c>
      <c r="B43" s="142" t="s">
        <v>137</v>
      </c>
      <c r="C43" s="156">
        <f t="shared" si="0"/>
        <v>0</v>
      </c>
      <c r="D43" s="156">
        <f>SUM(D44:D45)</f>
        <v>0</v>
      </c>
      <c r="E43" s="156">
        <f t="shared" ref="E43:AE43" si="6">SUM(E44:E45)</f>
        <v>0</v>
      </c>
      <c r="F43" s="156">
        <f t="shared" si="6"/>
        <v>0</v>
      </c>
      <c r="G43" s="156">
        <f t="shared" si="6"/>
        <v>0</v>
      </c>
      <c r="H43" s="156">
        <f t="shared" si="6"/>
        <v>0</v>
      </c>
      <c r="I43" s="156">
        <f t="shared" si="6"/>
        <v>0</v>
      </c>
      <c r="J43" s="156">
        <f t="shared" si="6"/>
        <v>0</v>
      </c>
      <c r="K43" s="156">
        <f t="shared" si="6"/>
        <v>0</v>
      </c>
      <c r="L43" s="156">
        <f t="shared" si="6"/>
        <v>0</v>
      </c>
      <c r="M43" s="156">
        <f t="shared" si="6"/>
        <v>0</v>
      </c>
      <c r="N43" s="156">
        <f t="shared" si="6"/>
        <v>0</v>
      </c>
      <c r="O43" s="156">
        <f t="shared" si="6"/>
        <v>0</v>
      </c>
      <c r="P43" s="156">
        <f t="shared" si="6"/>
        <v>0</v>
      </c>
      <c r="Q43" s="156">
        <f t="shared" si="6"/>
        <v>0</v>
      </c>
      <c r="R43" s="156">
        <f t="shared" si="6"/>
        <v>0</v>
      </c>
      <c r="S43" s="156">
        <f t="shared" si="6"/>
        <v>0</v>
      </c>
      <c r="T43" s="156">
        <f t="shared" si="6"/>
        <v>0</v>
      </c>
      <c r="U43" s="156">
        <f t="shared" si="6"/>
        <v>0</v>
      </c>
      <c r="V43" s="156">
        <f t="shared" si="6"/>
        <v>0</v>
      </c>
      <c r="W43" s="156">
        <f t="shared" si="6"/>
        <v>0</v>
      </c>
      <c r="X43" s="156">
        <f t="shared" si="6"/>
        <v>0</v>
      </c>
      <c r="Y43" s="156">
        <f t="shared" si="6"/>
        <v>0</v>
      </c>
      <c r="Z43" s="156">
        <f t="shared" si="6"/>
        <v>0</v>
      </c>
      <c r="AA43" s="156">
        <f t="shared" si="6"/>
        <v>0</v>
      </c>
      <c r="AB43" s="156">
        <f t="shared" si="6"/>
        <v>0</v>
      </c>
      <c r="AC43" s="156">
        <f t="shared" si="6"/>
        <v>0</v>
      </c>
      <c r="AD43" s="156">
        <f t="shared" si="6"/>
        <v>0</v>
      </c>
      <c r="AE43" s="156">
        <f t="shared" si="6"/>
        <v>0</v>
      </c>
      <c r="AF43">
        <f>Раздел2!C44</f>
        <v>0</v>
      </c>
      <c r="AG43">
        <f>Раздел2!H44</f>
        <v>0</v>
      </c>
      <c r="AH43">
        <f>Раздел2!I44</f>
        <v>0</v>
      </c>
      <c r="AI43">
        <f>Раздел2!J44</f>
        <v>0</v>
      </c>
      <c r="AJ43">
        <f>Раздел2!K44</f>
        <v>0</v>
      </c>
    </row>
    <row r="44" spans="1:36" ht="21" x14ac:dyDescent="0.25">
      <c r="A44" s="239" t="s">
        <v>134</v>
      </c>
      <c r="B44" s="142" t="s">
        <v>139</v>
      </c>
      <c r="C44" s="156">
        <f t="shared" si="0"/>
        <v>0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156">
        <f t="shared" si="1"/>
        <v>0</v>
      </c>
      <c r="W44" s="202"/>
      <c r="X44" s="202"/>
      <c r="Y44" s="202"/>
      <c r="Z44" s="202"/>
      <c r="AA44" s="156">
        <f t="shared" si="2"/>
        <v>0</v>
      </c>
      <c r="AB44" s="202"/>
      <c r="AC44" s="203"/>
      <c r="AD44" s="203"/>
      <c r="AE44" s="203"/>
      <c r="AF44">
        <f>Раздел2!C45</f>
        <v>0</v>
      </c>
      <c r="AG44">
        <f>Раздел2!H45</f>
        <v>0</v>
      </c>
      <c r="AH44">
        <f>Раздел2!I45</f>
        <v>0</v>
      </c>
      <c r="AI44">
        <f>Раздел2!J45</f>
        <v>0</v>
      </c>
      <c r="AJ44">
        <f>Раздел2!K45</f>
        <v>0</v>
      </c>
    </row>
    <row r="45" spans="1:36" x14ac:dyDescent="0.25">
      <c r="A45" s="239" t="s">
        <v>136</v>
      </c>
      <c r="B45" s="142" t="s">
        <v>141</v>
      </c>
      <c r="C45" s="156">
        <f t="shared" si="0"/>
        <v>0</v>
      </c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156">
        <f t="shared" si="1"/>
        <v>0</v>
      </c>
      <c r="W45" s="202"/>
      <c r="X45" s="202"/>
      <c r="Y45" s="202"/>
      <c r="Z45" s="202"/>
      <c r="AA45" s="156">
        <f t="shared" si="2"/>
        <v>0</v>
      </c>
      <c r="AB45" s="202"/>
      <c r="AC45" s="203"/>
      <c r="AD45" s="203"/>
      <c r="AE45" s="203"/>
      <c r="AF45">
        <f>Раздел2!C46</f>
        <v>0</v>
      </c>
      <c r="AG45">
        <f>Раздел2!H46</f>
        <v>0</v>
      </c>
      <c r="AH45">
        <f>Раздел2!I46</f>
        <v>0</v>
      </c>
      <c r="AI45">
        <f>Раздел2!J46</f>
        <v>0</v>
      </c>
      <c r="AJ45">
        <f>Раздел2!K46</f>
        <v>0</v>
      </c>
    </row>
    <row r="46" spans="1:36" x14ac:dyDescent="0.25">
      <c r="A46" s="238" t="s">
        <v>138</v>
      </c>
      <c r="B46" s="142" t="s">
        <v>143</v>
      </c>
      <c r="C46" s="156">
        <f t="shared" si="0"/>
        <v>0</v>
      </c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156">
        <f t="shared" si="1"/>
        <v>0</v>
      </c>
      <c r="W46" s="202"/>
      <c r="X46" s="202"/>
      <c r="Y46" s="202"/>
      <c r="Z46" s="202"/>
      <c r="AA46" s="156">
        <f t="shared" si="2"/>
        <v>0</v>
      </c>
      <c r="AB46" s="202"/>
      <c r="AC46" s="203"/>
      <c r="AD46" s="203"/>
      <c r="AE46" s="203"/>
      <c r="AF46">
        <f>Раздел2!C47</f>
        <v>0</v>
      </c>
      <c r="AG46">
        <f>Раздел2!H47</f>
        <v>0</v>
      </c>
      <c r="AH46">
        <f>Раздел2!I47</f>
        <v>0</v>
      </c>
      <c r="AI46">
        <f>Раздел2!J47</f>
        <v>0</v>
      </c>
      <c r="AJ46">
        <f>Раздел2!K47</f>
        <v>0</v>
      </c>
    </row>
    <row r="47" spans="1:36" x14ac:dyDescent="0.25">
      <c r="A47" s="238" t="s">
        <v>140</v>
      </c>
      <c r="B47" s="142" t="s">
        <v>145</v>
      </c>
      <c r="C47" s="156">
        <f t="shared" si="0"/>
        <v>0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156">
        <f t="shared" si="1"/>
        <v>0</v>
      </c>
      <c r="W47" s="202"/>
      <c r="X47" s="202"/>
      <c r="Y47" s="202"/>
      <c r="Z47" s="202"/>
      <c r="AA47" s="156">
        <f t="shared" si="2"/>
        <v>0</v>
      </c>
      <c r="AB47" s="202"/>
      <c r="AC47" s="203"/>
      <c r="AD47" s="203"/>
      <c r="AE47" s="203"/>
      <c r="AF47">
        <f>Раздел2!C48</f>
        <v>0</v>
      </c>
      <c r="AG47">
        <f>Раздел2!H48</f>
        <v>0</v>
      </c>
      <c r="AH47">
        <f>Раздел2!I48</f>
        <v>0</v>
      </c>
      <c r="AI47">
        <f>Раздел2!J48</f>
        <v>0</v>
      </c>
      <c r="AJ47">
        <f>Раздел2!K48</f>
        <v>0</v>
      </c>
    </row>
    <row r="48" spans="1:36" x14ac:dyDescent="0.25">
      <c r="A48" s="238" t="s">
        <v>142</v>
      </c>
      <c r="B48" s="142" t="s">
        <v>147</v>
      </c>
      <c r="C48" s="156">
        <f t="shared" si="0"/>
        <v>0</v>
      </c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156">
        <f t="shared" si="1"/>
        <v>0</v>
      </c>
      <c r="W48" s="202"/>
      <c r="X48" s="202"/>
      <c r="Y48" s="202"/>
      <c r="Z48" s="202"/>
      <c r="AA48" s="156">
        <f t="shared" si="2"/>
        <v>0</v>
      </c>
      <c r="AB48" s="202"/>
      <c r="AC48" s="203"/>
      <c r="AD48" s="203"/>
      <c r="AE48" s="203"/>
      <c r="AF48">
        <f>Раздел2!C49</f>
        <v>0</v>
      </c>
      <c r="AG48">
        <f>Раздел2!H49</f>
        <v>0</v>
      </c>
      <c r="AH48">
        <f>Раздел2!I49</f>
        <v>0</v>
      </c>
      <c r="AI48">
        <f>Раздел2!J49</f>
        <v>0</v>
      </c>
      <c r="AJ48">
        <f>Раздел2!K49</f>
        <v>0</v>
      </c>
    </row>
    <row r="49" spans="1:36" x14ac:dyDescent="0.25">
      <c r="A49" s="238" t="s">
        <v>144</v>
      </c>
      <c r="B49" s="142" t="s">
        <v>149</v>
      </c>
      <c r="C49" s="156">
        <f t="shared" si="0"/>
        <v>0</v>
      </c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156">
        <f t="shared" si="1"/>
        <v>0</v>
      </c>
      <c r="W49" s="202"/>
      <c r="X49" s="202"/>
      <c r="Y49" s="202"/>
      <c r="Z49" s="202"/>
      <c r="AA49" s="156">
        <f t="shared" si="2"/>
        <v>0</v>
      </c>
      <c r="AB49" s="202"/>
      <c r="AC49" s="203"/>
      <c r="AD49" s="203"/>
      <c r="AE49" s="203"/>
      <c r="AF49">
        <f>Раздел2!C50</f>
        <v>0</v>
      </c>
      <c r="AG49">
        <f>Раздел2!H50</f>
        <v>0</v>
      </c>
      <c r="AH49">
        <f>Раздел2!I50</f>
        <v>0</v>
      </c>
      <c r="AI49">
        <f>Раздел2!J50</f>
        <v>0</v>
      </c>
      <c r="AJ49">
        <f>Раздел2!K50</f>
        <v>0</v>
      </c>
    </row>
    <row r="50" spans="1:36" x14ac:dyDescent="0.25">
      <c r="A50" s="238" t="s">
        <v>146</v>
      </c>
      <c r="B50" s="142" t="s">
        <v>151</v>
      </c>
      <c r="C50" s="156">
        <f t="shared" si="0"/>
        <v>0</v>
      </c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156">
        <f t="shared" si="1"/>
        <v>0</v>
      </c>
      <c r="W50" s="202"/>
      <c r="X50" s="202"/>
      <c r="Y50" s="202"/>
      <c r="Z50" s="202"/>
      <c r="AA50" s="156">
        <f t="shared" si="2"/>
        <v>0</v>
      </c>
      <c r="AB50" s="202"/>
      <c r="AC50" s="203"/>
      <c r="AD50" s="203"/>
      <c r="AE50" s="203"/>
      <c r="AF50">
        <f>Раздел2!C51</f>
        <v>0</v>
      </c>
      <c r="AG50">
        <f>Раздел2!H51</f>
        <v>0</v>
      </c>
      <c r="AH50">
        <f>Раздел2!I51</f>
        <v>0</v>
      </c>
      <c r="AI50">
        <f>Раздел2!J51</f>
        <v>0</v>
      </c>
      <c r="AJ50">
        <f>Раздел2!K51</f>
        <v>0</v>
      </c>
    </row>
    <row r="51" spans="1:36" x14ac:dyDescent="0.25">
      <c r="A51" s="238" t="s">
        <v>148</v>
      </c>
      <c r="B51" s="142" t="s">
        <v>153</v>
      </c>
      <c r="C51" s="156">
        <f t="shared" si="0"/>
        <v>0</v>
      </c>
      <c r="D51" s="156">
        <f>SUM(D52:D55)</f>
        <v>0</v>
      </c>
      <c r="E51" s="156">
        <f t="shared" ref="E51:AE51" si="7">SUM(E52:E55)</f>
        <v>0</v>
      </c>
      <c r="F51" s="156">
        <f t="shared" si="7"/>
        <v>0</v>
      </c>
      <c r="G51" s="156">
        <f t="shared" si="7"/>
        <v>0</v>
      </c>
      <c r="H51" s="156">
        <f t="shared" si="7"/>
        <v>0</v>
      </c>
      <c r="I51" s="156">
        <f t="shared" si="7"/>
        <v>0</v>
      </c>
      <c r="J51" s="156">
        <f t="shared" si="7"/>
        <v>0</v>
      </c>
      <c r="K51" s="156">
        <f t="shared" si="7"/>
        <v>0</v>
      </c>
      <c r="L51" s="156">
        <f t="shared" si="7"/>
        <v>0</v>
      </c>
      <c r="M51" s="156">
        <f t="shared" si="7"/>
        <v>0</v>
      </c>
      <c r="N51" s="156">
        <f t="shared" si="7"/>
        <v>0</v>
      </c>
      <c r="O51" s="156">
        <f t="shared" si="7"/>
        <v>0</v>
      </c>
      <c r="P51" s="156">
        <f t="shared" si="7"/>
        <v>0</v>
      </c>
      <c r="Q51" s="156">
        <f t="shared" si="7"/>
        <v>0</v>
      </c>
      <c r="R51" s="156">
        <f t="shared" si="7"/>
        <v>0</v>
      </c>
      <c r="S51" s="156">
        <f t="shared" si="7"/>
        <v>0</v>
      </c>
      <c r="T51" s="156">
        <f t="shared" si="7"/>
        <v>0</v>
      </c>
      <c r="U51" s="156">
        <f t="shared" si="7"/>
        <v>0</v>
      </c>
      <c r="V51" s="156">
        <f t="shared" si="7"/>
        <v>0</v>
      </c>
      <c r="W51" s="156">
        <f t="shared" si="7"/>
        <v>0</v>
      </c>
      <c r="X51" s="156">
        <f t="shared" si="7"/>
        <v>0</v>
      </c>
      <c r="Y51" s="156">
        <f t="shared" si="7"/>
        <v>0</v>
      </c>
      <c r="Z51" s="156">
        <f t="shared" si="7"/>
        <v>0</v>
      </c>
      <c r="AA51" s="156">
        <f t="shared" si="7"/>
        <v>0</v>
      </c>
      <c r="AB51" s="156">
        <f t="shared" si="7"/>
        <v>0</v>
      </c>
      <c r="AC51" s="156">
        <f t="shared" si="7"/>
        <v>0</v>
      </c>
      <c r="AD51" s="156">
        <f t="shared" si="7"/>
        <v>0</v>
      </c>
      <c r="AE51" s="156">
        <f t="shared" si="7"/>
        <v>0</v>
      </c>
      <c r="AF51">
        <f>Раздел2!C52</f>
        <v>1</v>
      </c>
      <c r="AG51">
        <f>Раздел2!H52</f>
        <v>48</v>
      </c>
      <c r="AH51">
        <f>Раздел2!I52</f>
        <v>32</v>
      </c>
      <c r="AI51">
        <f>Раздел2!J52</f>
        <v>0</v>
      </c>
      <c r="AJ51">
        <f>Раздел2!K52</f>
        <v>0</v>
      </c>
    </row>
    <row r="52" spans="1:36" ht="21" x14ac:dyDescent="0.25">
      <c r="A52" s="239" t="s">
        <v>150</v>
      </c>
      <c r="B52" s="142" t="s">
        <v>155</v>
      </c>
      <c r="C52" s="156">
        <f t="shared" si="0"/>
        <v>0</v>
      </c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156">
        <f t="shared" si="1"/>
        <v>0</v>
      </c>
      <c r="W52" s="202"/>
      <c r="X52" s="202"/>
      <c r="Y52" s="202"/>
      <c r="Z52" s="202"/>
      <c r="AA52" s="156">
        <f t="shared" si="2"/>
        <v>0</v>
      </c>
      <c r="AB52" s="203"/>
      <c r="AC52" s="203"/>
      <c r="AD52" s="203"/>
      <c r="AE52" s="203"/>
      <c r="AF52">
        <f>Раздел2!C53</f>
        <v>1</v>
      </c>
      <c r="AG52">
        <f>Раздел2!H53</f>
        <v>48</v>
      </c>
      <c r="AH52">
        <f>Раздел2!I53</f>
        <v>32</v>
      </c>
      <c r="AI52">
        <f>Раздел2!J53</f>
        <v>0</v>
      </c>
      <c r="AJ52">
        <f>Раздел2!K53</f>
        <v>0</v>
      </c>
    </row>
    <row r="53" spans="1:36" x14ac:dyDescent="0.25">
      <c r="A53" s="239" t="s">
        <v>152</v>
      </c>
      <c r="B53" s="142" t="s">
        <v>157</v>
      </c>
      <c r="C53" s="156">
        <f t="shared" si="0"/>
        <v>0</v>
      </c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156">
        <f t="shared" si="1"/>
        <v>0</v>
      </c>
      <c r="W53" s="202"/>
      <c r="X53" s="202"/>
      <c r="Y53" s="202"/>
      <c r="Z53" s="202"/>
      <c r="AA53" s="156">
        <f t="shared" si="2"/>
        <v>0</v>
      </c>
      <c r="AB53" s="203"/>
      <c r="AC53" s="203"/>
      <c r="AD53" s="203"/>
      <c r="AE53" s="203"/>
      <c r="AF53">
        <f>Раздел2!C54</f>
        <v>0</v>
      </c>
      <c r="AG53">
        <f>Раздел2!H54</f>
        <v>0</v>
      </c>
      <c r="AH53">
        <f>Раздел2!I54</f>
        <v>0</v>
      </c>
      <c r="AI53">
        <f>Раздел2!J54</f>
        <v>0</v>
      </c>
      <c r="AJ53">
        <f>Раздел2!K54</f>
        <v>0</v>
      </c>
    </row>
    <row r="54" spans="1:36" x14ac:dyDescent="0.25">
      <c r="A54" s="239" t="s">
        <v>154</v>
      </c>
      <c r="B54" s="142" t="s">
        <v>159</v>
      </c>
      <c r="C54" s="156">
        <f t="shared" si="0"/>
        <v>0</v>
      </c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156">
        <f t="shared" si="1"/>
        <v>0</v>
      </c>
      <c r="W54" s="202"/>
      <c r="X54" s="202"/>
      <c r="Y54" s="202"/>
      <c r="Z54" s="202"/>
      <c r="AA54" s="156">
        <f t="shared" si="2"/>
        <v>0</v>
      </c>
      <c r="AB54" s="203"/>
      <c r="AC54" s="203"/>
      <c r="AD54" s="203"/>
      <c r="AE54" s="203"/>
      <c r="AF54">
        <f>Раздел2!C55</f>
        <v>0</v>
      </c>
      <c r="AG54">
        <f>Раздел2!H55</f>
        <v>0</v>
      </c>
      <c r="AH54">
        <f>Раздел2!I55</f>
        <v>0</v>
      </c>
      <c r="AI54">
        <f>Раздел2!J55</f>
        <v>0</v>
      </c>
      <c r="AJ54">
        <f>Раздел2!K55</f>
        <v>0</v>
      </c>
    </row>
    <row r="55" spans="1:36" x14ac:dyDescent="0.25">
      <c r="A55" s="239" t="s">
        <v>156</v>
      </c>
      <c r="B55" s="142" t="s">
        <v>161</v>
      </c>
      <c r="C55" s="156">
        <f t="shared" si="0"/>
        <v>0</v>
      </c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156">
        <f t="shared" si="1"/>
        <v>0</v>
      </c>
      <c r="W55" s="202"/>
      <c r="X55" s="202"/>
      <c r="Y55" s="202"/>
      <c r="Z55" s="202"/>
      <c r="AA55" s="156">
        <f t="shared" si="2"/>
        <v>0</v>
      </c>
      <c r="AB55" s="203"/>
      <c r="AC55" s="203"/>
      <c r="AD55" s="203"/>
      <c r="AE55" s="203"/>
      <c r="AF55">
        <f>Раздел2!C56</f>
        <v>0</v>
      </c>
      <c r="AG55">
        <f>Раздел2!H56</f>
        <v>0</v>
      </c>
      <c r="AH55">
        <f>Раздел2!I56</f>
        <v>0</v>
      </c>
      <c r="AI55">
        <f>Раздел2!J56</f>
        <v>0</v>
      </c>
      <c r="AJ55">
        <f>Раздел2!K56</f>
        <v>0</v>
      </c>
    </row>
    <row r="56" spans="1:36" x14ac:dyDescent="0.25">
      <c r="A56" s="238" t="s">
        <v>158</v>
      </c>
      <c r="B56" s="142" t="s">
        <v>163</v>
      </c>
      <c r="C56" s="156">
        <f t="shared" si="0"/>
        <v>0</v>
      </c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156">
        <f t="shared" si="1"/>
        <v>0</v>
      </c>
      <c r="W56" s="202"/>
      <c r="X56" s="202"/>
      <c r="Y56" s="202"/>
      <c r="Z56" s="202"/>
      <c r="AA56" s="156">
        <f t="shared" si="2"/>
        <v>0</v>
      </c>
      <c r="AB56" s="203"/>
      <c r="AC56" s="203"/>
      <c r="AD56" s="203"/>
      <c r="AE56" s="203"/>
      <c r="AF56">
        <f>Раздел2!C57</f>
        <v>0</v>
      </c>
      <c r="AG56">
        <f>Раздел2!H57</f>
        <v>0</v>
      </c>
      <c r="AH56">
        <f>Раздел2!I57</f>
        <v>0</v>
      </c>
      <c r="AI56">
        <f>Раздел2!J57</f>
        <v>0</v>
      </c>
      <c r="AJ56">
        <f>Раздел2!K57</f>
        <v>0</v>
      </c>
    </row>
    <row r="57" spans="1:36" x14ac:dyDescent="0.25">
      <c r="A57" s="238" t="s">
        <v>160</v>
      </c>
      <c r="B57" s="142" t="s">
        <v>165</v>
      </c>
      <c r="C57" s="156">
        <f t="shared" si="0"/>
        <v>0</v>
      </c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156">
        <f t="shared" si="1"/>
        <v>0</v>
      </c>
      <c r="W57" s="202"/>
      <c r="X57" s="202"/>
      <c r="Y57" s="202"/>
      <c r="Z57" s="202"/>
      <c r="AA57" s="156">
        <f t="shared" si="2"/>
        <v>0</v>
      </c>
      <c r="AB57" s="203"/>
      <c r="AC57" s="203"/>
      <c r="AD57" s="203"/>
      <c r="AE57" s="203"/>
      <c r="AF57">
        <f>Раздел2!C58</f>
        <v>0</v>
      </c>
      <c r="AG57">
        <f>Раздел2!H58</f>
        <v>0</v>
      </c>
      <c r="AH57">
        <f>Раздел2!I58</f>
        <v>0</v>
      </c>
      <c r="AI57">
        <f>Раздел2!J58</f>
        <v>0</v>
      </c>
      <c r="AJ57">
        <f>Раздел2!K58</f>
        <v>0</v>
      </c>
    </row>
    <row r="58" spans="1:36" x14ac:dyDescent="0.25">
      <c r="A58" s="238" t="s">
        <v>162</v>
      </c>
      <c r="B58" s="142" t="s">
        <v>167</v>
      </c>
      <c r="C58" s="156">
        <f t="shared" si="0"/>
        <v>0</v>
      </c>
      <c r="D58" s="156">
        <f>SUM(D59:D61)</f>
        <v>0</v>
      </c>
      <c r="E58" s="156">
        <f t="shared" ref="E58:AE58" si="8">SUM(E59:E61)</f>
        <v>0</v>
      </c>
      <c r="F58" s="156">
        <f t="shared" si="8"/>
        <v>0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56">
        <f t="shared" si="8"/>
        <v>0</v>
      </c>
      <c r="P58" s="156">
        <f t="shared" si="8"/>
        <v>0</v>
      </c>
      <c r="Q58" s="156">
        <f t="shared" si="8"/>
        <v>0</v>
      </c>
      <c r="R58" s="156">
        <f t="shared" si="8"/>
        <v>0</v>
      </c>
      <c r="S58" s="156">
        <f t="shared" si="8"/>
        <v>0</v>
      </c>
      <c r="T58" s="156">
        <f t="shared" si="8"/>
        <v>0</v>
      </c>
      <c r="U58" s="156">
        <f t="shared" si="8"/>
        <v>0</v>
      </c>
      <c r="V58" s="156">
        <f t="shared" si="8"/>
        <v>0</v>
      </c>
      <c r="W58" s="156">
        <f t="shared" si="8"/>
        <v>0</v>
      </c>
      <c r="X58" s="156">
        <f t="shared" si="8"/>
        <v>0</v>
      </c>
      <c r="Y58" s="156">
        <f t="shared" si="8"/>
        <v>0</v>
      </c>
      <c r="Z58" s="156">
        <f t="shared" si="8"/>
        <v>0</v>
      </c>
      <c r="AA58" s="156">
        <f t="shared" si="8"/>
        <v>0</v>
      </c>
      <c r="AB58" s="156">
        <f t="shared" si="8"/>
        <v>0</v>
      </c>
      <c r="AC58" s="156">
        <f t="shared" si="8"/>
        <v>0</v>
      </c>
      <c r="AD58" s="156">
        <f t="shared" si="8"/>
        <v>0</v>
      </c>
      <c r="AE58" s="156">
        <f t="shared" si="8"/>
        <v>0</v>
      </c>
      <c r="AF58">
        <f>Раздел2!C59</f>
        <v>0</v>
      </c>
      <c r="AG58">
        <f>Раздел2!H59</f>
        <v>0</v>
      </c>
      <c r="AH58">
        <f>Раздел2!I59</f>
        <v>0</v>
      </c>
      <c r="AI58">
        <f>Раздел2!J59</f>
        <v>0</v>
      </c>
      <c r="AJ58">
        <f>Раздел2!K59</f>
        <v>0</v>
      </c>
    </row>
    <row r="59" spans="1:36" ht="21" x14ac:dyDescent="0.25">
      <c r="A59" s="239" t="s">
        <v>164</v>
      </c>
      <c r="B59" s="142" t="s">
        <v>169</v>
      </c>
      <c r="C59" s="156">
        <f t="shared" si="0"/>
        <v>0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156">
        <f t="shared" si="1"/>
        <v>0</v>
      </c>
      <c r="W59" s="202"/>
      <c r="X59" s="202"/>
      <c r="Y59" s="202"/>
      <c r="Z59" s="202"/>
      <c r="AA59" s="156">
        <f t="shared" si="2"/>
        <v>0</v>
      </c>
      <c r="AB59" s="202"/>
      <c r="AC59" s="202"/>
      <c r="AD59" s="202"/>
      <c r="AE59" s="203"/>
      <c r="AF59">
        <f>Раздел2!C60</f>
        <v>0</v>
      </c>
      <c r="AG59">
        <f>Раздел2!H60</f>
        <v>0</v>
      </c>
      <c r="AH59">
        <f>Раздел2!I60</f>
        <v>0</v>
      </c>
      <c r="AI59">
        <f>Раздел2!J60</f>
        <v>0</v>
      </c>
      <c r="AJ59">
        <f>Раздел2!K60</f>
        <v>0</v>
      </c>
    </row>
    <row r="60" spans="1:36" x14ac:dyDescent="0.25">
      <c r="A60" s="239" t="s">
        <v>166</v>
      </c>
      <c r="B60" s="142" t="s">
        <v>171</v>
      </c>
      <c r="C60" s="156">
        <f t="shared" si="0"/>
        <v>0</v>
      </c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156">
        <f t="shared" si="1"/>
        <v>0</v>
      </c>
      <c r="W60" s="202"/>
      <c r="X60" s="202"/>
      <c r="Y60" s="202"/>
      <c r="Z60" s="202"/>
      <c r="AA60" s="156">
        <f t="shared" si="2"/>
        <v>0</v>
      </c>
      <c r="AB60" s="202"/>
      <c r="AC60" s="202"/>
      <c r="AD60" s="202"/>
      <c r="AE60" s="203"/>
      <c r="AF60">
        <f>Раздел2!C61</f>
        <v>0</v>
      </c>
      <c r="AG60">
        <f>Раздел2!H61</f>
        <v>0</v>
      </c>
      <c r="AH60">
        <f>Раздел2!I61</f>
        <v>0</v>
      </c>
      <c r="AI60">
        <f>Раздел2!J61</f>
        <v>0</v>
      </c>
      <c r="AJ60">
        <f>Раздел2!K61</f>
        <v>0</v>
      </c>
    </row>
    <row r="61" spans="1:36" x14ac:dyDescent="0.25">
      <c r="A61" s="239" t="s">
        <v>168</v>
      </c>
      <c r="B61" s="142" t="s">
        <v>173</v>
      </c>
      <c r="C61" s="156">
        <f t="shared" si="0"/>
        <v>0</v>
      </c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156">
        <f t="shared" si="1"/>
        <v>0</v>
      </c>
      <c r="W61" s="202"/>
      <c r="X61" s="202"/>
      <c r="Y61" s="202"/>
      <c r="Z61" s="202"/>
      <c r="AA61" s="156">
        <f t="shared" si="2"/>
        <v>0</v>
      </c>
      <c r="AB61" s="202"/>
      <c r="AC61" s="202"/>
      <c r="AD61" s="202"/>
      <c r="AE61" s="203"/>
      <c r="AF61">
        <f>Раздел2!C62</f>
        <v>0</v>
      </c>
      <c r="AG61">
        <f>Раздел2!H62</f>
        <v>0</v>
      </c>
      <c r="AH61">
        <f>Раздел2!I62</f>
        <v>0</v>
      </c>
      <c r="AI61">
        <f>Раздел2!J62</f>
        <v>0</v>
      </c>
      <c r="AJ61">
        <f>Раздел2!K62</f>
        <v>0</v>
      </c>
    </row>
    <row r="62" spans="1:36" x14ac:dyDescent="0.25">
      <c r="A62" s="238" t="s">
        <v>170</v>
      </c>
      <c r="B62" s="142" t="s">
        <v>175</v>
      </c>
      <c r="C62" s="156">
        <f t="shared" si="0"/>
        <v>0</v>
      </c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156">
        <f t="shared" si="1"/>
        <v>0</v>
      </c>
      <c r="W62" s="202"/>
      <c r="X62" s="202"/>
      <c r="Y62" s="202"/>
      <c r="Z62" s="202"/>
      <c r="AA62" s="156">
        <f t="shared" si="2"/>
        <v>0</v>
      </c>
      <c r="AB62" s="202"/>
      <c r="AC62" s="202"/>
      <c r="AD62" s="202"/>
      <c r="AE62" s="203"/>
      <c r="AF62">
        <f>Раздел2!C63</f>
        <v>0</v>
      </c>
      <c r="AG62">
        <f>Раздел2!H63</f>
        <v>0</v>
      </c>
      <c r="AH62">
        <f>Раздел2!I63</f>
        <v>0</v>
      </c>
      <c r="AI62">
        <f>Раздел2!J63</f>
        <v>0</v>
      </c>
      <c r="AJ62">
        <f>Раздел2!K63</f>
        <v>0</v>
      </c>
    </row>
    <row r="63" spans="1:36" x14ac:dyDescent="0.25">
      <c r="A63" s="238" t="s">
        <v>172</v>
      </c>
      <c r="B63" s="142" t="s">
        <v>177</v>
      </c>
      <c r="C63" s="156">
        <f t="shared" si="0"/>
        <v>0</v>
      </c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156">
        <f t="shared" si="1"/>
        <v>0</v>
      </c>
      <c r="W63" s="202"/>
      <c r="X63" s="202"/>
      <c r="Y63" s="202"/>
      <c r="Z63" s="202"/>
      <c r="AA63" s="156">
        <f t="shared" si="2"/>
        <v>0</v>
      </c>
      <c r="AB63" s="202"/>
      <c r="AC63" s="202"/>
      <c r="AD63" s="202"/>
      <c r="AE63" s="203"/>
      <c r="AF63">
        <f>Раздел2!C64</f>
        <v>0</v>
      </c>
      <c r="AG63">
        <f>Раздел2!H64</f>
        <v>0</v>
      </c>
      <c r="AH63">
        <f>Раздел2!I64</f>
        <v>0</v>
      </c>
      <c r="AI63">
        <f>Раздел2!J64</f>
        <v>0</v>
      </c>
      <c r="AJ63">
        <f>Раздел2!K64</f>
        <v>0</v>
      </c>
    </row>
    <row r="64" spans="1:36" x14ac:dyDescent="0.25">
      <c r="A64" s="238" t="s">
        <v>174</v>
      </c>
      <c r="B64" s="142" t="s">
        <v>179</v>
      </c>
      <c r="C64" s="156">
        <f t="shared" si="0"/>
        <v>0</v>
      </c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156">
        <f t="shared" si="1"/>
        <v>0</v>
      </c>
      <c r="W64" s="202"/>
      <c r="X64" s="202"/>
      <c r="Y64" s="202"/>
      <c r="Z64" s="202"/>
      <c r="AA64" s="156">
        <f t="shared" si="2"/>
        <v>0</v>
      </c>
      <c r="AB64" s="202"/>
      <c r="AC64" s="202"/>
      <c r="AD64" s="202"/>
      <c r="AE64" s="203"/>
      <c r="AF64">
        <f>Раздел2!C65</f>
        <v>0</v>
      </c>
      <c r="AG64">
        <f>Раздел2!H65</f>
        <v>0</v>
      </c>
      <c r="AH64">
        <f>Раздел2!I65</f>
        <v>0</v>
      </c>
      <c r="AI64">
        <f>Раздел2!J65</f>
        <v>0</v>
      </c>
      <c r="AJ64">
        <f>Раздел2!K65</f>
        <v>0</v>
      </c>
    </row>
    <row r="65" spans="1:36" x14ac:dyDescent="0.25">
      <c r="A65" s="238" t="s">
        <v>176</v>
      </c>
      <c r="B65" s="142" t="s">
        <v>181</v>
      </c>
      <c r="C65" s="156">
        <f t="shared" si="0"/>
        <v>0</v>
      </c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156">
        <f t="shared" si="1"/>
        <v>0</v>
      </c>
      <c r="W65" s="202"/>
      <c r="X65" s="202"/>
      <c r="Y65" s="202"/>
      <c r="Z65" s="202"/>
      <c r="AA65" s="156">
        <f t="shared" si="2"/>
        <v>0</v>
      </c>
      <c r="AB65" s="202"/>
      <c r="AC65" s="202"/>
      <c r="AD65" s="202"/>
      <c r="AE65" s="203"/>
      <c r="AF65">
        <f>Раздел2!C66</f>
        <v>0</v>
      </c>
      <c r="AG65">
        <f>Раздел2!H66</f>
        <v>0</v>
      </c>
      <c r="AH65">
        <f>Раздел2!I66</f>
        <v>0</v>
      </c>
      <c r="AI65">
        <f>Раздел2!J66</f>
        <v>0</v>
      </c>
      <c r="AJ65">
        <f>Раздел2!K66</f>
        <v>0</v>
      </c>
    </row>
    <row r="66" spans="1:36" x14ac:dyDescent="0.25">
      <c r="A66" s="238" t="s">
        <v>178</v>
      </c>
      <c r="B66" s="142" t="s">
        <v>183</v>
      </c>
      <c r="C66" s="156">
        <f t="shared" si="0"/>
        <v>0</v>
      </c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156">
        <f t="shared" si="1"/>
        <v>0</v>
      </c>
      <c r="W66" s="202"/>
      <c r="X66" s="202"/>
      <c r="Y66" s="202"/>
      <c r="Z66" s="202"/>
      <c r="AA66" s="156">
        <f t="shared" si="2"/>
        <v>0</v>
      </c>
      <c r="AB66" s="202"/>
      <c r="AC66" s="202"/>
      <c r="AD66" s="202"/>
      <c r="AE66" s="203"/>
      <c r="AF66">
        <f>Раздел2!C67</f>
        <v>0</v>
      </c>
      <c r="AG66">
        <f>Раздел2!H67</f>
        <v>0</v>
      </c>
      <c r="AH66">
        <f>Раздел2!I67</f>
        <v>0</v>
      </c>
      <c r="AI66">
        <f>Раздел2!J67</f>
        <v>0</v>
      </c>
      <c r="AJ66">
        <f>Раздел2!K67</f>
        <v>0</v>
      </c>
    </row>
    <row r="67" spans="1:36" x14ac:dyDescent="0.25">
      <c r="A67" s="238" t="s">
        <v>180</v>
      </c>
      <c r="B67" s="142" t="s">
        <v>185</v>
      </c>
      <c r="C67" s="156">
        <f t="shared" si="0"/>
        <v>0</v>
      </c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156">
        <f t="shared" si="1"/>
        <v>0</v>
      </c>
      <c r="W67" s="202"/>
      <c r="X67" s="202"/>
      <c r="Y67" s="202"/>
      <c r="Z67" s="202"/>
      <c r="AA67" s="156">
        <f t="shared" si="2"/>
        <v>0</v>
      </c>
      <c r="AB67" s="202"/>
      <c r="AC67" s="202"/>
      <c r="AD67" s="202"/>
      <c r="AE67" s="203"/>
      <c r="AF67">
        <f>Раздел2!C68</f>
        <v>0</v>
      </c>
      <c r="AG67">
        <f>Раздел2!H68</f>
        <v>0</v>
      </c>
      <c r="AH67">
        <f>Раздел2!I68</f>
        <v>0</v>
      </c>
      <c r="AI67">
        <f>Раздел2!J68</f>
        <v>0</v>
      </c>
      <c r="AJ67">
        <f>Раздел2!K68</f>
        <v>0</v>
      </c>
    </row>
    <row r="68" spans="1:36" x14ac:dyDescent="0.25">
      <c r="A68" s="238" t="s">
        <v>182</v>
      </c>
      <c r="B68" s="142" t="s">
        <v>187</v>
      </c>
      <c r="C68" s="156">
        <f t="shared" si="0"/>
        <v>0</v>
      </c>
      <c r="D68" s="202"/>
      <c r="E68" s="202"/>
      <c r="F68" s="202"/>
      <c r="G68" s="202"/>
      <c r="H68" s="202"/>
      <c r="I68" s="202"/>
      <c r="J68" s="202"/>
      <c r="K68" s="202"/>
      <c r="L68" s="202"/>
      <c r="M68" s="202"/>
      <c r="N68" s="202"/>
      <c r="O68" s="202"/>
      <c r="P68" s="202"/>
      <c r="Q68" s="202"/>
      <c r="R68" s="202"/>
      <c r="S68" s="202"/>
      <c r="T68" s="202"/>
      <c r="U68" s="202"/>
      <c r="V68" s="156">
        <f t="shared" si="1"/>
        <v>0</v>
      </c>
      <c r="W68" s="202"/>
      <c r="X68" s="202"/>
      <c r="Y68" s="202"/>
      <c r="Z68" s="202"/>
      <c r="AA68" s="156">
        <f t="shared" si="2"/>
        <v>0</v>
      </c>
      <c r="AB68" s="202"/>
      <c r="AC68" s="202"/>
      <c r="AD68" s="202"/>
      <c r="AE68" s="203"/>
      <c r="AF68">
        <f>Раздел2!C69</f>
        <v>0</v>
      </c>
      <c r="AG68">
        <f>Раздел2!H69</f>
        <v>0</v>
      </c>
      <c r="AH68">
        <f>Раздел2!I69</f>
        <v>0</v>
      </c>
      <c r="AI68">
        <f>Раздел2!J69</f>
        <v>0</v>
      </c>
      <c r="AJ68">
        <f>Раздел2!K69</f>
        <v>0</v>
      </c>
    </row>
    <row r="69" spans="1:36" x14ac:dyDescent="0.25">
      <c r="A69" s="238" t="s">
        <v>184</v>
      </c>
      <c r="B69" s="142" t="s">
        <v>189</v>
      </c>
      <c r="C69" s="156">
        <f t="shared" si="0"/>
        <v>0</v>
      </c>
      <c r="D69" s="202"/>
      <c r="E69" s="202"/>
      <c r="F69" s="202"/>
      <c r="G69" s="202"/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2"/>
      <c r="U69" s="202"/>
      <c r="V69" s="156">
        <f t="shared" si="1"/>
        <v>0</v>
      </c>
      <c r="W69" s="202"/>
      <c r="X69" s="202"/>
      <c r="Y69" s="202"/>
      <c r="Z69" s="202"/>
      <c r="AA69" s="156">
        <f t="shared" si="2"/>
        <v>0</v>
      </c>
      <c r="AB69" s="202"/>
      <c r="AC69" s="202"/>
      <c r="AD69" s="202"/>
      <c r="AE69" s="203"/>
      <c r="AF69">
        <f>Раздел2!C70</f>
        <v>0</v>
      </c>
      <c r="AG69">
        <f>Раздел2!H70</f>
        <v>0</v>
      </c>
      <c r="AH69">
        <f>Раздел2!I70</f>
        <v>0</v>
      </c>
      <c r="AI69">
        <f>Раздел2!J70</f>
        <v>0</v>
      </c>
      <c r="AJ69">
        <f>Раздел2!K70</f>
        <v>0</v>
      </c>
    </row>
    <row r="70" spans="1:36" x14ac:dyDescent="0.25">
      <c r="A70" s="238" t="s">
        <v>186</v>
      </c>
      <c r="B70" s="142" t="s">
        <v>191</v>
      </c>
      <c r="C70" s="156">
        <f t="shared" si="0"/>
        <v>0</v>
      </c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156">
        <f t="shared" si="1"/>
        <v>0</v>
      </c>
      <c r="W70" s="202"/>
      <c r="X70" s="202"/>
      <c r="Y70" s="202"/>
      <c r="Z70" s="202"/>
      <c r="AA70" s="156">
        <f t="shared" si="2"/>
        <v>0</v>
      </c>
      <c r="AB70" s="202"/>
      <c r="AC70" s="202"/>
      <c r="AD70" s="202"/>
      <c r="AE70" s="203"/>
      <c r="AF70">
        <f>Раздел2!C71</f>
        <v>0</v>
      </c>
      <c r="AG70">
        <f>Раздел2!H71</f>
        <v>0</v>
      </c>
      <c r="AH70">
        <f>Раздел2!I71</f>
        <v>0</v>
      </c>
      <c r="AI70">
        <f>Раздел2!J71</f>
        <v>0</v>
      </c>
      <c r="AJ70">
        <f>Раздел2!K71</f>
        <v>0</v>
      </c>
    </row>
    <row r="71" spans="1:36" x14ac:dyDescent="0.25">
      <c r="A71" s="238" t="s">
        <v>188</v>
      </c>
      <c r="B71" s="142" t="s">
        <v>193</v>
      </c>
      <c r="C71" s="156">
        <f t="shared" si="0"/>
        <v>0</v>
      </c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156">
        <f t="shared" si="1"/>
        <v>0</v>
      </c>
      <c r="W71" s="202"/>
      <c r="X71" s="202"/>
      <c r="Y71" s="202"/>
      <c r="Z71" s="202"/>
      <c r="AA71" s="156">
        <f t="shared" si="2"/>
        <v>0</v>
      </c>
      <c r="AB71" s="202"/>
      <c r="AC71" s="202"/>
      <c r="AD71" s="202"/>
      <c r="AE71" s="203"/>
      <c r="AF71">
        <f>Раздел2!C72</f>
        <v>0</v>
      </c>
      <c r="AG71">
        <f>Раздел2!H72</f>
        <v>0</v>
      </c>
      <c r="AH71">
        <f>Раздел2!I72</f>
        <v>0</v>
      </c>
      <c r="AI71">
        <f>Раздел2!J72</f>
        <v>0</v>
      </c>
      <c r="AJ71">
        <f>Раздел2!K72</f>
        <v>0</v>
      </c>
    </row>
    <row r="72" spans="1:36" x14ac:dyDescent="0.25">
      <c r="A72" s="238" t="s">
        <v>190</v>
      </c>
      <c r="B72" s="142" t="s">
        <v>195</v>
      </c>
      <c r="C72" s="156">
        <f t="shared" si="0"/>
        <v>0</v>
      </c>
      <c r="D72" s="156">
        <f>SUM(D73:D76)</f>
        <v>0</v>
      </c>
      <c r="E72" s="156">
        <f t="shared" ref="E72:AE72" si="9">SUM(E73:E76)</f>
        <v>0</v>
      </c>
      <c r="F72" s="156">
        <f t="shared" si="9"/>
        <v>0</v>
      </c>
      <c r="G72" s="156">
        <f t="shared" si="9"/>
        <v>0</v>
      </c>
      <c r="H72" s="156">
        <f t="shared" si="9"/>
        <v>0</v>
      </c>
      <c r="I72" s="156">
        <f t="shared" si="9"/>
        <v>0</v>
      </c>
      <c r="J72" s="156">
        <f t="shared" si="9"/>
        <v>0</v>
      </c>
      <c r="K72" s="156">
        <f t="shared" si="9"/>
        <v>0</v>
      </c>
      <c r="L72" s="156">
        <f t="shared" si="9"/>
        <v>0</v>
      </c>
      <c r="M72" s="156">
        <f t="shared" si="9"/>
        <v>0</v>
      </c>
      <c r="N72" s="156">
        <f t="shared" si="9"/>
        <v>0</v>
      </c>
      <c r="O72" s="156">
        <f t="shared" si="9"/>
        <v>0</v>
      </c>
      <c r="P72" s="156">
        <f t="shared" si="9"/>
        <v>0</v>
      </c>
      <c r="Q72" s="156">
        <f t="shared" si="9"/>
        <v>0</v>
      </c>
      <c r="R72" s="156">
        <f t="shared" si="9"/>
        <v>0</v>
      </c>
      <c r="S72" s="156">
        <f t="shared" si="9"/>
        <v>0</v>
      </c>
      <c r="T72" s="156">
        <f t="shared" si="9"/>
        <v>0</v>
      </c>
      <c r="U72" s="156">
        <f t="shared" si="9"/>
        <v>0</v>
      </c>
      <c r="V72" s="156">
        <f t="shared" si="9"/>
        <v>0</v>
      </c>
      <c r="W72" s="156">
        <f t="shared" si="9"/>
        <v>0</v>
      </c>
      <c r="X72" s="156">
        <f t="shared" si="9"/>
        <v>0</v>
      </c>
      <c r="Y72" s="156">
        <f t="shared" si="9"/>
        <v>0</v>
      </c>
      <c r="Z72" s="156">
        <f t="shared" si="9"/>
        <v>0</v>
      </c>
      <c r="AA72" s="156">
        <f t="shared" si="9"/>
        <v>0</v>
      </c>
      <c r="AB72" s="156">
        <f t="shared" si="9"/>
        <v>0</v>
      </c>
      <c r="AC72" s="156">
        <f t="shared" si="9"/>
        <v>0</v>
      </c>
      <c r="AD72" s="156">
        <f t="shared" si="9"/>
        <v>0</v>
      </c>
      <c r="AE72" s="156">
        <f t="shared" si="9"/>
        <v>0</v>
      </c>
      <c r="AF72">
        <f>Раздел2!C73</f>
        <v>0</v>
      </c>
      <c r="AG72">
        <f>Раздел2!H73</f>
        <v>0</v>
      </c>
      <c r="AH72">
        <f>Раздел2!I73</f>
        <v>0</v>
      </c>
      <c r="AI72">
        <f>Раздел2!J73</f>
        <v>0</v>
      </c>
      <c r="AJ72">
        <f>Раздел2!K73</f>
        <v>0</v>
      </c>
    </row>
    <row r="73" spans="1:36" ht="21" x14ac:dyDescent="0.25">
      <c r="A73" s="239" t="s">
        <v>192</v>
      </c>
      <c r="B73" s="142" t="s">
        <v>197</v>
      </c>
      <c r="C73" s="156">
        <f t="shared" ref="C73:C136" si="10">SUM(D73:U73)</f>
        <v>0</v>
      </c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156">
        <f t="shared" ref="V73:V136" si="11">SUM(W73:Z73)</f>
        <v>0</v>
      </c>
      <c r="W73" s="202"/>
      <c r="X73" s="202"/>
      <c r="Y73" s="202"/>
      <c r="Z73" s="202"/>
      <c r="AA73" s="156">
        <f t="shared" ref="AA73:AA136" si="12">SUM(AB73:AE73)</f>
        <v>0</v>
      </c>
      <c r="AB73" s="202"/>
      <c r="AC73" s="203"/>
      <c r="AD73" s="203"/>
      <c r="AE73" s="203"/>
      <c r="AF73">
        <f>Раздел2!C74</f>
        <v>0</v>
      </c>
      <c r="AG73">
        <f>Раздел2!H74</f>
        <v>0</v>
      </c>
      <c r="AH73">
        <f>Раздел2!I74</f>
        <v>0</v>
      </c>
      <c r="AI73">
        <f>Раздел2!J74</f>
        <v>0</v>
      </c>
      <c r="AJ73">
        <f>Раздел2!K74</f>
        <v>0</v>
      </c>
    </row>
    <row r="74" spans="1:36" x14ac:dyDescent="0.25">
      <c r="A74" s="239" t="s">
        <v>194</v>
      </c>
      <c r="B74" s="142" t="s">
        <v>199</v>
      </c>
      <c r="C74" s="156">
        <f t="shared" si="10"/>
        <v>0</v>
      </c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156">
        <f t="shared" si="11"/>
        <v>0</v>
      </c>
      <c r="W74" s="202"/>
      <c r="X74" s="202"/>
      <c r="Y74" s="202"/>
      <c r="Z74" s="202"/>
      <c r="AA74" s="156">
        <f t="shared" si="12"/>
        <v>0</v>
      </c>
      <c r="AB74" s="202"/>
      <c r="AC74" s="203"/>
      <c r="AD74" s="203"/>
      <c r="AE74" s="203"/>
      <c r="AF74">
        <f>Раздел2!C75</f>
        <v>0</v>
      </c>
      <c r="AG74">
        <f>Раздел2!H75</f>
        <v>0</v>
      </c>
      <c r="AH74">
        <f>Раздел2!I75</f>
        <v>0</v>
      </c>
      <c r="AI74">
        <f>Раздел2!J75</f>
        <v>0</v>
      </c>
      <c r="AJ74">
        <f>Раздел2!K75</f>
        <v>0</v>
      </c>
    </row>
    <row r="75" spans="1:36" x14ac:dyDescent="0.25">
      <c r="A75" s="239" t="s">
        <v>196</v>
      </c>
      <c r="B75" s="142" t="s">
        <v>201</v>
      </c>
      <c r="C75" s="156">
        <f t="shared" si="10"/>
        <v>0</v>
      </c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156">
        <f t="shared" si="11"/>
        <v>0</v>
      </c>
      <c r="W75" s="202"/>
      <c r="X75" s="202"/>
      <c r="Y75" s="202"/>
      <c r="Z75" s="202"/>
      <c r="AA75" s="156">
        <f t="shared" si="12"/>
        <v>0</v>
      </c>
      <c r="AB75" s="202"/>
      <c r="AC75" s="203"/>
      <c r="AD75" s="203"/>
      <c r="AE75" s="203"/>
      <c r="AF75">
        <f>Раздел2!C76</f>
        <v>0</v>
      </c>
      <c r="AG75">
        <f>Раздел2!H76</f>
        <v>0</v>
      </c>
      <c r="AH75">
        <f>Раздел2!I76</f>
        <v>0</v>
      </c>
      <c r="AI75">
        <f>Раздел2!J76</f>
        <v>0</v>
      </c>
      <c r="AJ75">
        <f>Раздел2!K76</f>
        <v>0</v>
      </c>
    </row>
    <row r="76" spans="1:36" x14ac:dyDescent="0.25">
      <c r="A76" s="239" t="s">
        <v>198</v>
      </c>
      <c r="B76" s="142" t="s">
        <v>203</v>
      </c>
      <c r="C76" s="156">
        <f t="shared" si="10"/>
        <v>0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156">
        <f t="shared" si="11"/>
        <v>0</v>
      </c>
      <c r="W76" s="202"/>
      <c r="X76" s="202"/>
      <c r="Y76" s="202"/>
      <c r="Z76" s="202"/>
      <c r="AA76" s="156">
        <f t="shared" si="12"/>
        <v>0</v>
      </c>
      <c r="AB76" s="202"/>
      <c r="AC76" s="203"/>
      <c r="AD76" s="203"/>
      <c r="AE76" s="203"/>
      <c r="AF76">
        <f>Раздел2!C77</f>
        <v>0</v>
      </c>
      <c r="AG76">
        <f>Раздел2!H77</f>
        <v>0</v>
      </c>
      <c r="AH76">
        <f>Раздел2!I77</f>
        <v>0</v>
      </c>
      <c r="AI76">
        <f>Раздел2!J77</f>
        <v>0</v>
      </c>
      <c r="AJ76">
        <f>Раздел2!K77</f>
        <v>0</v>
      </c>
    </row>
    <row r="77" spans="1:36" x14ac:dyDescent="0.25">
      <c r="A77" s="238" t="s">
        <v>200</v>
      </c>
      <c r="B77" s="142" t="s">
        <v>205</v>
      </c>
      <c r="C77" s="156">
        <f t="shared" si="10"/>
        <v>0</v>
      </c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156">
        <f t="shared" si="11"/>
        <v>0</v>
      </c>
      <c r="W77" s="202"/>
      <c r="X77" s="202"/>
      <c r="Y77" s="202"/>
      <c r="Z77" s="202"/>
      <c r="AA77" s="156">
        <f t="shared" si="12"/>
        <v>0</v>
      </c>
      <c r="AB77" s="202"/>
      <c r="AC77" s="203"/>
      <c r="AD77" s="203"/>
      <c r="AE77" s="203"/>
      <c r="AF77">
        <f>Раздел2!C78</f>
        <v>0</v>
      </c>
      <c r="AG77">
        <f>Раздел2!H78</f>
        <v>0</v>
      </c>
      <c r="AH77">
        <f>Раздел2!I78</f>
        <v>0</v>
      </c>
      <c r="AI77">
        <f>Раздел2!J78</f>
        <v>0</v>
      </c>
      <c r="AJ77">
        <f>Раздел2!K78</f>
        <v>0</v>
      </c>
    </row>
    <row r="78" spans="1:36" x14ac:dyDescent="0.25">
      <c r="A78" s="238" t="s">
        <v>202</v>
      </c>
      <c r="B78" s="142" t="s">
        <v>207</v>
      </c>
      <c r="C78" s="156">
        <f t="shared" si="10"/>
        <v>0</v>
      </c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156">
        <f t="shared" si="11"/>
        <v>0</v>
      </c>
      <c r="W78" s="202"/>
      <c r="X78" s="202"/>
      <c r="Y78" s="202"/>
      <c r="Z78" s="202"/>
      <c r="AA78" s="156">
        <f t="shared" si="12"/>
        <v>0</v>
      </c>
      <c r="AB78" s="202"/>
      <c r="AC78" s="203"/>
      <c r="AD78" s="203"/>
      <c r="AE78" s="203"/>
      <c r="AF78">
        <f>Раздел2!C79</f>
        <v>0</v>
      </c>
      <c r="AG78">
        <f>Раздел2!H79</f>
        <v>0</v>
      </c>
      <c r="AH78">
        <f>Раздел2!I79</f>
        <v>0</v>
      </c>
      <c r="AI78">
        <f>Раздел2!J79</f>
        <v>0</v>
      </c>
      <c r="AJ78">
        <f>Раздел2!K79</f>
        <v>0</v>
      </c>
    </row>
    <row r="79" spans="1:36" x14ac:dyDescent="0.25">
      <c r="A79" s="238" t="s">
        <v>204</v>
      </c>
      <c r="B79" s="142" t="s">
        <v>209</v>
      </c>
      <c r="C79" s="156">
        <f t="shared" si="10"/>
        <v>0</v>
      </c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156">
        <f t="shared" si="11"/>
        <v>0</v>
      </c>
      <c r="W79" s="202"/>
      <c r="X79" s="202"/>
      <c r="Y79" s="202"/>
      <c r="Z79" s="202"/>
      <c r="AA79" s="156">
        <f t="shared" si="12"/>
        <v>0</v>
      </c>
      <c r="AB79" s="202"/>
      <c r="AC79" s="203"/>
      <c r="AD79" s="203"/>
      <c r="AE79" s="203"/>
      <c r="AF79">
        <f>Раздел2!C80</f>
        <v>0</v>
      </c>
      <c r="AG79">
        <f>Раздел2!H80</f>
        <v>0</v>
      </c>
      <c r="AH79">
        <f>Раздел2!I80</f>
        <v>0</v>
      </c>
      <c r="AI79">
        <f>Раздел2!J80</f>
        <v>0</v>
      </c>
      <c r="AJ79">
        <f>Раздел2!K80</f>
        <v>0</v>
      </c>
    </row>
    <row r="80" spans="1:36" x14ac:dyDescent="0.25">
      <c r="A80" s="238" t="s">
        <v>206</v>
      </c>
      <c r="B80" s="142" t="s">
        <v>211</v>
      </c>
      <c r="C80" s="156">
        <f t="shared" si="10"/>
        <v>0</v>
      </c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156">
        <f t="shared" si="11"/>
        <v>0</v>
      </c>
      <c r="W80" s="202"/>
      <c r="X80" s="202"/>
      <c r="Y80" s="202"/>
      <c r="Z80" s="202"/>
      <c r="AA80" s="156">
        <f t="shared" si="12"/>
        <v>0</v>
      </c>
      <c r="AB80" s="202"/>
      <c r="AC80" s="203"/>
      <c r="AD80" s="203"/>
      <c r="AE80" s="203"/>
      <c r="AF80">
        <f>Раздел2!C81</f>
        <v>1</v>
      </c>
      <c r="AG80">
        <f>Раздел2!H81</f>
        <v>32</v>
      </c>
      <c r="AH80">
        <f>Раздел2!I81</f>
        <v>0</v>
      </c>
      <c r="AI80">
        <f>Раздел2!J81</f>
        <v>0</v>
      </c>
      <c r="AJ80">
        <f>Раздел2!K81</f>
        <v>0</v>
      </c>
    </row>
    <row r="81" spans="1:36" x14ac:dyDescent="0.25">
      <c r="A81" s="238" t="s">
        <v>208</v>
      </c>
      <c r="B81" s="142" t="s">
        <v>213</v>
      </c>
      <c r="C81" s="156">
        <f t="shared" si="10"/>
        <v>0</v>
      </c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156">
        <f t="shared" si="11"/>
        <v>0</v>
      </c>
      <c r="W81" s="202"/>
      <c r="X81" s="202"/>
      <c r="Y81" s="202"/>
      <c r="Z81" s="202"/>
      <c r="AA81" s="156">
        <f t="shared" si="12"/>
        <v>0</v>
      </c>
      <c r="AB81" s="202"/>
      <c r="AC81" s="203"/>
      <c r="AD81" s="203"/>
      <c r="AE81" s="203"/>
      <c r="AF81">
        <f>Раздел2!C82</f>
        <v>0</v>
      </c>
      <c r="AG81">
        <f>Раздел2!H82</f>
        <v>0</v>
      </c>
      <c r="AH81">
        <f>Раздел2!I82</f>
        <v>0</v>
      </c>
      <c r="AI81">
        <f>Раздел2!J82</f>
        <v>0</v>
      </c>
      <c r="AJ81">
        <f>Раздел2!K82</f>
        <v>0</v>
      </c>
    </row>
    <row r="82" spans="1:36" x14ac:dyDescent="0.25">
      <c r="A82" s="238" t="s">
        <v>210</v>
      </c>
      <c r="B82" s="142" t="s">
        <v>215</v>
      </c>
      <c r="C82" s="156">
        <f t="shared" si="10"/>
        <v>0</v>
      </c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156">
        <f t="shared" si="11"/>
        <v>0</v>
      </c>
      <c r="W82" s="202"/>
      <c r="X82" s="202"/>
      <c r="Y82" s="202"/>
      <c r="Z82" s="202"/>
      <c r="AA82" s="156">
        <f t="shared" si="12"/>
        <v>0</v>
      </c>
      <c r="AB82" s="202"/>
      <c r="AC82" s="203"/>
      <c r="AD82" s="203"/>
      <c r="AE82" s="203"/>
      <c r="AF82">
        <f>Раздел2!C83</f>
        <v>0</v>
      </c>
      <c r="AG82">
        <f>Раздел2!H83</f>
        <v>0</v>
      </c>
      <c r="AH82">
        <f>Раздел2!I83</f>
        <v>0</v>
      </c>
      <c r="AI82">
        <f>Раздел2!J83</f>
        <v>0</v>
      </c>
      <c r="AJ82">
        <f>Раздел2!K83</f>
        <v>0</v>
      </c>
    </row>
    <row r="83" spans="1:36" x14ac:dyDescent="0.25">
      <c r="A83" s="238" t="s">
        <v>212</v>
      </c>
      <c r="B83" s="142" t="s">
        <v>217</v>
      </c>
      <c r="C83" s="156">
        <f t="shared" si="10"/>
        <v>0</v>
      </c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156">
        <f t="shared" si="11"/>
        <v>0</v>
      </c>
      <c r="W83" s="202"/>
      <c r="X83" s="202"/>
      <c r="Y83" s="202"/>
      <c r="Z83" s="202"/>
      <c r="AA83" s="156">
        <f t="shared" si="12"/>
        <v>0</v>
      </c>
      <c r="AB83" s="202"/>
      <c r="AC83" s="203"/>
      <c r="AD83" s="203"/>
      <c r="AE83" s="203"/>
      <c r="AF83">
        <f>Раздел2!C84</f>
        <v>0</v>
      </c>
      <c r="AG83">
        <f>Раздел2!H84</f>
        <v>0</v>
      </c>
      <c r="AH83">
        <f>Раздел2!I84</f>
        <v>0</v>
      </c>
      <c r="AI83">
        <f>Раздел2!J84</f>
        <v>0</v>
      </c>
      <c r="AJ83">
        <f>Раздел2!K84</f>
        <v>0</v>
      </c>
    </row>
    <row r="84" spans="1:36" x14ac:dyDescent="0.25">
      <c r="A84" s="238" t="s">
        <v>214</v>
      </c>
      <c r="B84" s="142" t="s">
        <v>219</v>
      </c>
      <c r="C84" s="156">
        <f t="shared" si="10"/>
        <v>0</v>
      </c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156">
        <f t="shared" si="11"/>
        <v>0</v>
      </c>
      <c r="W84" s="202"/>
      <c r="X84" s="202"/>
      <c r="Y84" s="202"/>
      <c r="Z84" s="202"/>
      <c r="AA84" s="156">
        <f t="shared" si="12"/>
        <v>0</v>
      </c>
      <c r="AB84" s="202"/>
      <c r="AC84" s="203"/>
      <c r="AD84" s="203"/>
      <c r="AE84" s="203"/>
      <c r="AF84">
        <f>Раздел2!C85</f>
        <v>0</v>
      </c>
      <c r="AG84">
        <f>Раздел2!H85</f>
        <v>0</v>
      </c>
      <c r="AH84">
        <f>Раздел2!I85</f>
        <v>0</v>
      </c>
      <c r="AI84">
        <f>Раздел2!J85</f>
        <v>0</v>
      </c>
      <c r="AJ84">
        <f>Раздел2!K85</f>
        <v>0</v>
      </c>
    </row>
    <row r="85" spans="1:36" x14ac:dyDescent="0.25">
      <c r="A85" s="238" t="s">
        <v>216</v>
      </c>
      <c r="B85" s="142" t="s">
        <v>221</v>
      </c>
      <c r="C85" s="156">
        <f t="shared" si="10"/>
        <v>0</v>
      </c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156">
        <f t="shared" si="11"/>
        <v>0</v>
      </c>
      <c r="W85" s="202"/>
      <c r="X85" s="202"/>
      <c r="Y85" s="202"/>
      <c r="Z85" s="202"/>
      <c r="AA85" s="156">
        <f t="shared" si="12"/>
        <v>0</v>
      </c>
      <c r="AB85" s="202"/>
      <c r="AC85" s="203"/>
      <c r="AD85" s="203"/>
      <c r="AE85" s="203"/>
      <c r="AF85">
        <f>Раздел2!C86</f>
        <v>0</v>
      </c>
      <c r="AG85">
        <f>Раздел2!H86</f>
        <v>0</v>
      </c>
      <c r="AH85">
        <f>Раздел2!I86</f>
        <v>0</v>
      </c>
      <c r="AI85">
        <f>Раздел2!J86</f>
        <v>0</v>
      </c>
      <c r="AJ85">
        <f>Раздел2!K86</f>
        <v>0</v>
      </c>
    </row>
    <row r="86" spans="1:36" x14ac:dyDescent="0.25">
      <c r="A86" s="238" t="s">
        <v>218</v>
      </c>
      <c r="B86" s="142" t="s">
        <v>223</v>
      </c>
      <c r="C86" s="156">
        <f t="shared" si="10"/>
        <v>0</v>
      </c>
      <c r="D86" s="156">
        <f>SUM(D87:D89)</f>
        <v>0</v>
      </c>
      <c r="E86" s="156">
        <f t="shared" ref="E86:AE86" si="13">SUM(E87:E89)</f>
        <v>0</v>
      </c>
      <c r="F86" s="156">
        <f t="shared" si="13"/>
        <v>0</v>
      </c>
      <c r="G86" s="156">
        <f t="shared" si="13"/>
        <v>0</v>
      </c>
      <c r="H86" s="156">
        <f t="shared" si="13"/>
        <v>0</v>
      </c>
      <c r="I86" s="156">
        <f t="shared" si="13"/>
        <v>0</v>
      </c>
      <c r="J86" s="156">
        <f t="shared" si="13"/>
        <v>0</v>
      </c>
      <c r="K86" s="156">
        <f t="shared" si="13"/>
        <v>0</v>
      </c>
      <c r="L86" s="156">
        <f t="shared" si="13"/>
        <v>0</v>
      </c>
      <c r="M86" s="156">
        <f t="shared" si="13"/>
        <v>0</v>
      </c>
      <c r="N86" s="156">
        <f t="shared" si="13"/>
        <v>0</v>
      </c>
      <c r="O86" s="156">
        <f t="shared" si="13"/>
        <v>0</v>
      </c>
      <c r="P86" s="156">
        <f t="shared" si="13"/>
        <v>0</v>
      </c>
      <c r="Q86" s="156">
        <f t="shared" si="13"/>
        <v>0</v>
      </c>
      <c r="R86" s="156">
        <f t="shared" si="13"/>
        <v>0</v>
      </c>
      <c r="S86" s="156">
        <f t="shared" si="13"/>
        <v>0</v>
      </c>
      <c r="T86" s="156">
        <f t="shared" si="13"/>
        <v>0</v>
      </c>
      <c r="U86" s="156">
        <f t="shared" si="13"/>
        <v>0</v>
      </c>
      <c r="V86" s="156">
        <f t="shared" si="13"/>
        <v>0</v>
      </c>
      <c r="W86" s="156">
        <f t="shared" si="13"/>
        <v>0</v>
      </c>
      <c r="X86" s="156">
        <f t="shared" si="13"/>
        <v>0</v>
      </c>
      <c r="Y86" s="156">
        <f t="shared" si="13"/>
        <v>0</v>
      </c>
      <c r="Z86" s="156">
        <f t="shared" si="13"/>
        <v>0</v>
      </c>
      <c r="AA86" s="156">
        <f t="shared" si="13"/>
        <v>0</v>
      </c>
      <c r="AB86" s="156">
        <f t="shared" si="13"/>
        <v>0</v>
      </c>
      <c r="AC86" s="156">
        <f t="shared" si="13"/>
        <v>0</v>
      </c>
      <c r="AD86" s="156">
        <f t="shared" si="13"/>
        <v>0</v>
      </c>
      <c r="AE86" s="156">
        <f t="shared" si="13"/>
        <v>0</v>
      </c>
      <c r="AF86">
        <f>Раздел2!C87</f>
        <v>0</v>
      </c>
      <c r="AG86">
        <f>Раздел2!H87</f>
        <v>0</v>
      </c>
      <c r="AH86">
        <f>Раздел2!I87</f>
        <v>0</v>
      </c>
      <c r="AI86">
        <f>Раздел2!J87</f>
        <v>0</v>
      </c>
      <c r="AJ86">
        <f>Раздел2!K87</f>
        <v>0</v>
      </c>
    </row>
    <row r="87" spans="1:36" ht="21" x14ac:dyDescent="0.25">
      <c r="A87" s="239" t="s">
        <v>220</v>
      </c>
      <c r="B87" s="142" t="s">
        <v>225</v>
      </c>
      <c r="C87" s="156">
        <f t="shared" si="10"/>
        <v>0</v>
      </c>
      <c r="D87" s="202"/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156">
        <f t="shared" si="11"/>
        <v>0</v>
      </c>
      <c r="W87" s="202"/>
      <c r="X87" s="202"/>
      <c r="Y87" s="202"/>
      <c r="Z87" s="202"/>
      <c r="AA87" s="156">
        <f t="shared" si="12"/>
        <v>0</v>
      </c>
      <c r="AB87" s="202"/>
      <c r="AC87" s="203"/>
      <c r="AD87" s="203"/>
      <c r="AE87" s="203"/>
      <c r="AF87">
        <f>Раздел2!C88</f>
        <v>0</v>
      </c>
      <c r="AG87">
        <f>Раздел2!H88</f>
        <v>0</v>
      </c>
      <c r="AH87">
        <f>Раздел2!I88</f>
        <v>0</v>
      </c>
      <c r="AI87">
        <f>Раздел2!J88</f>
        <v>0</v>
      </c>
      <c r="AJ87">
        <f>Раздел2!K88</f>
        <v>0</v>
      </c>
    </row>
    <row r="88" spans="1:36" x14ac:dyDescent="0.25">
      <c r="A88" s="239" t="s">
        <v>222</v>
      </c>
      <c r="B88" s="142" t="s">
        <v>227</v>
      </c>
      <c r="C88" s="156">
        <f t="shared" si="10"/>
        <v>0</v>
      </c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156">
        <f t="shared" si="11"/>
        <v>0</v>
      </c>
      <c r="W88" s="202"/>
      <c r="X88" s="202"/>
      <c r="Y88" s="202"/>
      <c r="Z88" s="202"/>
      <c r="AA88" s="156">
        <f t="shared" si="12"/>
        <v>0</v>
      </c>
      <c r="AB88" s="202"/>
      <c r="AC88" s="203"/>
      <c r="AD88" s="203"/>
      <c r="AE88" s="203"/>
      <c r="AF88">
        <f>Раздел2!C89</f>
        <v>0</v>
      </c>
      <c r="AG88">
        <f>Раздел2!H89</f>
        <v>0</v>
      </c>
      <c r="AH88">
        <f>Раздел2!I89</f>
        <v>0</v>
      </c>
      <c r="AI88">
        <f>Раздел2!J89</f>
        <v>0</v>
      </c>
      <c r="AJ88">
        <f>Раздел2!K89</f>
        <v>0</v>
      </c>
    </row>
    <row r="89" spans="1:36" x14ac:dyDescent="0.25">
      <c r="A89" s="239" t="s">
        <v>224</v>
      </c>
      <c r="B89" s="142" t="s">
        <v>229</v>
      </c>
      <c r="C89" s="156">
        <f t="shared" si="10"/>
        <v>0</v>
      </c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156">
        <f t="shared" si="11"/>
        <v>0</v>
      </c>
      <c r="W89" s="202"/>
      <c r="X89" s="202"/>
      <c r="Y89" s="202"/>
      <c r="Z89" s="202"/>
      <c r="AA89" s="156">
        <f t="shared" si="12"/>
        <v>0</v>
      </c>
      <c r="AB89" s="202"/>
      <c r="AC89" s="203"/>
      <c r="AD89" s="203"/>
      <c r="AE89" s="203"/>
      <c r="AF89">
        <f>Раздел2!C90</f>
        <v>0</v>
      </c>
      <c r="AG89">
        <f>Раздел2!H90</f>
        <v>0</v>
      </c>
      <c r="AH89">
        <f>Раздел2!I90</f>
        <v>0</v>
      </c>
      <c r="AI89">
        <f>Раздел2!J90</f>
        <v>0</v>
      </c>
      <c r="AJ89">
        <f>Раздел2!K90</f>
        <v>0</v>
      </c>
    </row>
    <row r="90" spans="1:36" x14ac:dyDescent="0.25">
      <c r="A90" s="238" t="s">
        <v>226</v>
      </c>
      <c r="B90" s="142" t="s">
        <v>231</v>
      </c>
      <c r="C90" s="156">
        <f t="shared" si="10"/>
        <v>0</v>
      </c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156">
        <f t="shared" si="11"/>
        <v>0</v>
      </c>
      <c r="W90" s="202"/>
      <c r="X90" s="202"/>
      <c r="Y90" s="202"/>
      <c r="Z90" s="202"/>
      <c r="AA90" s="156">
        <f t="shared" si="12"/>
        <v>0</v>
      </c>
      <c r="AB90" s="202"/>
      <c r="AC90" s="203"/>
      <c r="AD90" s="203"/>
      <c r="AE90" s="203"/>
      <c r="AF90">
        <f>Раздел2!C91</f>
        <v>0</v>
      </c>
      <c r="AG90">
        <f>Раздел2!H91</f>
        <v>0</v>
      </c>
      <c r="AH90">
        <f>Раздел2!I91</f>
        <v>0</v>
      </c>
      <c r="AI90">
        <f>Раздел2!J91</f>
        <v>0</v>
      </c>
      <c r="AJ90">
        <f>Раздел2!K91</f>
        <v>0</v>
      </c>
    </row>
    <row r="91" spans="1:36" x14ac:dyDescent="0.25">
      <c r="A91" s="238" t="s">
        <v>228</v>
      </c>
      <c r="B91" s="142" t="s">
        <v>233</v>
      </c>
      <c r="C91" s="156">
        <f t="shared" si="10"/>
        <v>0</v>
      </c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156">
        <f t="shared" si="11"/>
        <v>0</v>
      </c>
      <c r="W91" s="202"/>
      <c r="X91" s="202"/>
      <c r="Y91" s="202"/>
      <c r="Z91" s="202"/>
      <c r="AA91" s="156">
        <f t="shared" si="12"/>
        <v>0</v>
      </c>
      <c r="AB91" s="202"/>
      <c r="AC91" s="203"/>
      <c r="AD91" s="203"/>
      <c r="AE91" s="203"/>
      <c r="AF91">
        <f>Раздел2!C92</f>
        <v>0</v>
      </c>
      <c r="AG91">
        <f>Раздел2!H92</f>
        <v>0</v>
      </c>
      <c r="AH91">
        <f>Раздел2!I92</f>
        <v>0</v>
      </c>
      <c r="AI91">
        <f>Раздел2!J92</f>
        <v>0</v>
      </c>
      <c r="AJ91">
        <f>Раздел2!K92</f>
        <v>0</v>
      </c>
    </row>
    <row r="92" spans="1:36" x14ac:dyDescent="0.25">
      <c r="A92" s="238" t="s">
        <v>230</v>
      </c>
      <c r="B92" s="142" t="s">
        <v>235</v>
      </c>
      <c r="C92" s="156">
        <f t="shared" si="10"/>
        <v>0</v>
      </c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156">
        <f t="shared" si="11"/>
        <v>0</v>
      </c>
      <c r="W92" s="202"/>
      <c r="X92" s="202"/>
      <c r="Y92" s="202"/>
      <c r="Z92" s="202"/>
      <c r="AA92" s="156">
        <f t="shared" si="12"/>
        <v>0</v>
      </c>
      <c r="AB92" s="202"/>
      <c r="AC92" s="203"/>
      <c r="AD92" s="203"/>
      <c r="AE92" s="203"/>
      <c r="AF92">
        <f>Раздел2!C93</f>
        <v>0</v>
      </c>
      <c r="AG92">
        <f>Раздел2!H93</f>
        <v>0</v>
      </c>
      <c r="AH92">
        <f>Раздел2!I93</f>
        <v>0</v>
      </c>
      <c r="AI92">
        <f>Раздел2!J93</f>
        <v>0</v>
      </c>
      <c r="AJ92">
        <f>Раздел2!K93</f>
        <v>0</v>
      </c>
    </row>
    <row r="93" spans="1:36" x14ac:dyDescent="0.25">
      <c r="A93" s="238" t="s">
        <v>232</v>
      </c>
      <c r="B93" s="142" t="s">
        <v>237</v>
      </c>
      <c r="C93" s="156">
        <f t="shared" si="10"/>
        <v>0</v>
      </c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156">
        <f t="shared" si="11"/>
        <v>0</v>
      </c>
      <c r="W93" s="202"/>
      <c r="X93" s="202"/>
      <c r="Y93" s="202"/>
      <c r="Z93" s="202"/>
      <c r="AA93" s="156">
        <f t="shared" si="12"/>
        <v>0</v>
      </c>
      <c r="AB93" s="202"/>
      <c r="AC93" s="203"/>
      <c r="AD93" s="203"/>
      <c r="AE93" s="203"/>
      <c r="AF93">
        <f>Раздел2!C94</f>
        <v>0</v>
      </c>
      <c r="AG93">
        <f>Раздел2!H94</f>
        <v>0</v>
      </c>
      <c r="AH93">
        <f>Раздел2!I94</f>
        <v>0</v>
      </c>
      <c r="AI93">
        <f>Раздел2!J94</f>
        <v>0</v>
      </c>
      <c r="AJ93">
        <f>Раздел2!K94</f>
        <v>0</v>
      </c>
    </row>
    <row r="94" spans="1:36" x14ac:dyDescent="0.25">
      <c r="A94" s="238" t="s">
        <v>234</v>
      </c>
      <c r="B94" s="142" t="s">
        <v>239</v>
      </c>
      <c r="C94" s="156">
        <f t="shared" si="10"/>
        <v>0</v>
      </c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156">
        <f t="shared" si="11"/>
        <v>0</v>
      </c>
      <c r="W94" s="202"/>
      <c r="X94" s="202"/>
      <c r="Y94" s="202"/>
      <c r="Z94" s="202"/>
      <c r="AA94" s="156">
        <f t="shared" si="12"/>
        <v>0</v>
      </c>
      <c r="AB94" s="202"/>
      <c r="AC94" s="203"/>
      <c r="AD94" s="203"/>
      <c r="AE94" s="203"/>
      <c r="AF94">
        <f>Раздел2!C95</f>
        <v>0</v>
      </c>
      <c r="AG94">
        <f>Раздел2!H95</f>
        <v>0</v>
      </c>
      <c r="AH94">
        <f>Раздел2!I95</f>
        <v>0</v>
      </c>
      <c r="AI94">
        <f>Раздел2!J95</f>
        <v>0</v>
      </c>
      <c r="AJ94">
        <f>Раздел2!K95</f>
        <v>0</v>
      </c>
    </row>
    <row r="95" spans="1:36" x14ac:dyDescent="0.25">
      <c r="A95" s="238" t="s">
        <v>236</v>
      </c>
      <c r="B95" s="142" t="s">
        <v>241</v>
      </c>
      <c r="C95" s="156">
        <f t="shared" si="10"/>
        <v>0</v>
      </c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156">
        <f t="shared" si="11"/>
        <v>0</v>
      </c>
      <c r="W95" s="202"/>
      <c r="X95" s="202"/>
      <c r="Y95" s="202"/>
      <c r="Z95" s="202"/>
      <c r="AA95" s="156">
        <f t="shared" si="12"/>
        <v>0</v>
      </c>
      <c r="AB95" s="202"/>
      <c r="AC95" s="203"/>
      <c r="AD95" s="203"/>
      <c r="AE95" s="203"/>
      <c r="AF95">
        <f>Раздел2!C96</f>
        <v>0</v>
      </c>
      <c r="AG95">
        <f>Раздел2!H96</f>
        <v>0</v>
      </c>
      <c r="AH95">
        <f>Раздел2!I96</f>
        <v>0</v>
      </c>
      <c r="AI95">
        <f>Раздел2!J96</f>
        <v>0</v>
      </c>
      <c r="AJ95">
        <f>Раздел2!K96</f>
        <v>0</v>
      </c>
    </row>
    <row r="96" spans="1:36" x14ac:dyDescent="0.25">
      <c r="A96" s="238" t="s">
        <v>238</v>
      </c>
      <c r="B96" s="142" t="s">
        <v>243</v>
      </c>
      <c r="C96" s="156">
        <f t="shared" si="10"/>
        <v>0</v>
      </c>
      <c r="D96" s="156">
        <f>SUM(D97:D98)</f>
        <v>0</v>
      </c>
      <c r="E96" s="156">
        <f t="shared" ref="E96:AE96" si="14">SUM(E97:E98)</f>
        <v>0</v>
      </c>
      <c r="F96" s="156">
        <f t="shared" si="14"/>
        <v>0</v>
      </c>
      <c r="G96" s="156">
        <f t="shared" si="14"/>
        <v>0</v>
      </c>
      <c r="H96" s="156">
        <f t="shared" si="14"/>
        <v>0</v>
      </c>
      <c r="I96" s="156">
        <f t="shared" si="14"/>
        <v>0</v>
      </c>
      <c r="J96" s="156">
        <f t="shared" si="14"/>
        <v>0</v>
      </c>
      <c r="K96" s="156">
        <f t="shared" si="14"/>
        <v>0</v>
      </c>
      <c r="L96" s="156">
        <f t="shared" si="14"/>
        <v>0</v>
      </c>
      <c r="M96" s="156">
        <f t="shared" si="14"/>
        <v>0</v>
      </c>
      <c r="N96" s="156">
        <f t="shared" si="14"/>
        <v>0</v>
      </c>
      <c r="O96" s="156">
        <f t="shared" si="14"/>
        <v>0</v>
      </c>
      <c r="P96" s="156">
        <f t="shared" si="14"/>
        <v>0</v>
      </c>
      <c r="Q96" s="156">
        <f t="shared" si="14"/>
        <v>0</v>
      </c>
      <c r="R96" s="156">
        <f t="shared" si="14"/>
        <v>0</v>
      </c>
      <c r="S96" s="156">
        <f t="shared" si="14"/>
        <v>0</v>
      </c>
      <c r="T96" s="156">
        <f t="shared" si="14"/>
        <v>0</v>
      </c>
      <c r="U96" s="156">
        <f t="shared" si="14"/>
        <v>0</v>
      </c>
      <c r="V96" s="156">
        <f t="shared" si="14"/>
        <v>0</v>
      </c>
      <c r="W96" s="156">
        <f t="shared" si="14"/>
        <v>0</v>
      </c>
      <c r="X96" s="156">
        <f t="shared" si="14"/>
        <v>0</v>
      </c>
      <c r="Y96" s="156">
        <f t="shared" si="14"/>
        <v>0</v>
      </c>
      <c r="Z96" s="156">
        <f t="shared" si="14"/>
        <v>0</v>
      </c>
      <c r="AA96" s="156">
        <f t="shared" si="14"/>
        <v>0</v>
      </c>
      <c r="AB96" s="156">
        <f t="shared" si="14"/>
        <v>0</v>
      </c>
      <c r="AC96" s="156">
        <f t="shared" si="14"/>
        <v>0</v>
      </c>
      <c r="AD96" s="156">
        <f t="shared" si="14"/>
        <v>0</v>
      </c>
      <c r="AE96" s="156">
        <f t="shared" si="14"/>
        <v>0</v>
      </c>
      <c r="AF96">
        <f>Раздел2!C97</f>
        <v>0</v>
      </c>
      <c r="AG96">
        <f>Раздел2!H97</f>
        <v>0</v>
      </c>
      <c r="AH96">
        <f>Раздел2!I97</f>
        <v>0</v>
      </c>
      <c r="AI96">
        <f>Раздел2!J97</f>
        <v>0</v>
      </c>
      <c r="AJ96">
        <f>Раздел2!K97</f>
        <v>0</v>
      </c>
    </row>
    <row r="97" spans="1:36" ht="21" x14ac:dyDescent="0.25">
      <c r="A97" s="239" t="s">
        <v>240</v>
      </c>
      <c r="B97" s="142" t="s">
        <v>245</v>
      </c>
      <c r="C97" s="156">
        <f t="shared" si="10"/>
        <v>0</v>
      </c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156">
        <f t="shared" si="11"/>
        <v>0</v>
      </c>
      <c r="W97" s="202"/>
      <c r="X97" s="202"/>
      <c r="Y97" s="202"/>
      <c r="Z97" s="202"/>
      <c r="AA97" s="156">
        <f t="shared" si="12"/>
        <v>0</v>
      </c>
      <c r="AB97" s="203"/>
      <c r="AC97" s="203"/>
      <c r="AD97" s="203"/>
      <c r="AE97" s="203"/>
      <c r="AF97">
        <f>Раздел2!C98</f>
        <v>0</v>
      </c>
      <c r="AG97">
        <f>Раздел2!H98</f>
        <v>0</v>
      </c>
      <c r="AH97">
        <f>Раздел2!I98</f>
        <v>0</v>
      </c>
      <c r="AI97">
        <f>Раздел2!J98</f>
        <v>0</v>
      </c>
      <c r="AJ97">
        <f>Раздел2!K98</f>
        <v>0</v>
      </c>
    </row>
    <row r="98" spans="1:36" x14ac:dyDescent="0.25">
      <c r="A98" s="239" t="s">
        <v>242</v>
      </c>
      <c r="B98" s="142" t="s">
        <v>247</v>
      </c>
      <c r="C98" s="156">
        <f t="shared" si="10"/>
        <v>0</v>
      </c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156">
        <f t="shared" si="11"/>
        <v>0</v>
      </c>
      <c r="W98" s="202"/>
      <c r="X98" s="202"/>
      <c r="Y98" s="202"/>
      <c r="Z98" s="202"/>
      <c r="AA98" s="156">
        <f t="shared" si="12"/>
        <v>0</v>
      </c>
      <c r="AB98" s="203"/>
      <c r="AC98" s="203"/>
      <c r="AD98" s="203"/>
      <c r="AE98" s="203"/>
      <c r="AF98">
        <f>Раздел2!C99</f>
        <v>0</v>
      </c>
      <c r="AG98">
        <f>Раздел2!H99</f>
        <v>0</v>
      </c>
      <c r="AH98">
        <f>Раздел2!I99</f>
        <v>0</v>
      </c>
      <c r="AI98">
        <f>Раздел2!J99</f>
        <v>0</v>
      </c>
      <c r="AJ98">
        <f>Раздел2!K99</f>
        <v>0</v>
      </c>
    </row>
    <row r="99" spans="1:36" x14ac:dyDescent="0.25">
      <c r="A99" s="238" t="s">
        <v>244</v>
      </c>
      <c r="B99" s="142" t="s">
        <v>249</v>
      </c>
      <c r="C99" s="156">
        <f t="shared" si="10"/>
        <v>0</v>
      </c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156">
        <f t="shared" si="11"/>
        <v>0</v>
      </c>
      <c r="W99" s="202"/>
      <c r="X99" s="202"/>
      <c r="Y99" s="202"/>
      <c r="Z99" s="202"/>
      <c r="AA99" s="156">
        <f t="shared" si="12"/>
        <v>0</v>
      </c>
      <c r="AB99" s="203"/>
      <c r="AC99" s="203"/>
      <c r="AD99" s="203"/>
      <c r="AE99" s="203"/>
      <c r="AF99">
        <f>Раздел2!C100</f>
        <v>0</v>
      </c>
      <c r="AG99">
        <f>Раздел2!H100</f>
        <v>0</v>
      </c>
      <c r="AH99">
        <f>Раздел2!I100</f>
        <v>0</v>
      </c>
      <c r="AI99">
        <f>Раздел2!J100</f>
        <v>0</v>
      </c>
      <c r="AJ99">
        <f>Раздел2!K100</f>
        <v>0</v>
      </c>
    </row>
    <row r="100" spans="1:36" x14ac:dyDescent="0.25">
      <c r="A100" s="238" t="s">
        <v>246</v>
      </c>
      <c r="B100" s="142" t="s">
        <v>251</v>
      </c>
      <c r="C100" s="156">
        <f t="shared" si="10"/>
        <v>0</v>
      </c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156">
        <f t="shared" si="11"/>
        <v>0</v>
      </c>
      <c r="W100" s="202"/>
      <c r="X100" s="202"/>
      <c r="Y100" s="202"/>
      <c r="Z100" s="202"/>
      <c r="AA100" s="156">
        <f t="shared" si="12"/>
        <v>0</v>
      </c>
      <c r="AB100" s="203"/>
      <c r="AC100" s="203"/>
      <c r="AD100" s="203"/>
      <c r="AE100" s="203"/>
      <c r="AF100">
        <f>Раздел2!C101</f>
        <v>0</v>
      </c>
      <c r="AG100">
        <f>Раздел2!H101</f>
        <v>0</v>
      </c>
      <c r="AH100">
        <f>Раздел2!I101</f>
        <v>0</v>
      </c>
      <c r="AI100">
        <f>Раздел2!J101</f>
        <v>0</v>
      </c>
      <c r="AJ100">
        <f>Раздел2!K101</f>
        <v>0</v>
      </c>
    </row>
    <row r="101" spans="1:36" x14ac:dyDescent="0.25">
      <c r="A101" s="238" t="s">
        <v>248</v>
      </c>
      <c r="B101" s="142" t="s">
        <v>253</v>
      </c>
      <c r="C101" s="156">
        <f t="shared" si="10"/>
        <v>0</v>
      </c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156">
        <f t="shared" si="11"/>
        <v>0</v>
      </c>
      <c r="W101" s="202"/>
      <c r="X101" s="202"/>
      <c r="Y101" s="202"/>
      <c r="Z101" s="202"/>
      <c r="AA101" s="156">
        <f t="shared" si="12"/>
        <v>0</v>
      </c>
      <c r="AB101" s="203"/>
      <c r="AC101" s="203"/>
      <c r="AD101" s="203"/>
      <c r="AE101" s="203"/>
      <c r="AF101">
        <f>Раздел2!C102</f>
        <v>0</v>
      </c>
      <c r="AG101">
        <f>Раздел2!H102</f>
        <v>0</v>
      </c>
      <c r="AH101">
        <f>Раздел2!I102</f>
        <v>0</v>
      </c>
      <c r="AI101">
        <f>Раздел2!J102</f>
        <v>0</v>
      </c>
      <c r="AJ101">
        <f>Раздел2!K102</f>
        <v>0</v>
      </c>
    </row>
    <row r="102" spans="1:36" x14ac:dyDescent="0.25">
      <c r="A102" s="238" t="s">
        <v>250</v>
      </c>
      <c r="B102" s="142" t="s">
        <v>255</v>
      </c>
      <c r="C102" s="156">
        <f t="shared" si="10"/>
        <v>0</v>
      </c>
      <c r="D102" s="202"/>
      <c r="E102" s="202"/>
      <c r="F102" s="202"/>
      <c r="G102" s="202"/>
      <c r="H102" s="202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156">
        <f t="shared" si="11"/>
        <v>0</v>
      </c>
      <c r="W102" s="202"/>
      <c r="X102" s="202"/>
      <c r="Y102" s="202"/>
      <c r="Z102" s="202"/>
      <c r="AA102" s="156">
        <f t="shared" si="12"/>
        <v>0</v>
      </c>
      <c r="AB102" s="203"/>
      <c r="AC102" s="203"/>
      <c r="AD102" s="203"/>
      <c r="AE102" s="203"/>
      <c r="AF102">
        <f>Раздел2!C103</f>
        <v>0</v>
      </c>
      <c r="AG102">
        <f>Раздел2!H103</f>
        <v>0</v>
      </c>
      <c r="AH102">
        <f>Раздел2!I103</f>
        <v>0</v>
      </c>
      <c r="AI102">
        <f>Раздел2!J103</f>
        <v>0</v>
      </c>
      <c r="AJ102">
        <f>Раздел2!K103</f>
        <v>0</v>
      </c>
    </row>
    <row r="103" spans="1:36" x14ac:dyDescent="0.25">
      <c r="A103" s="238" t="s">
        <v>252</v>
      </c>
      <c r="B103" s="142" t="s">
        <v>257</v>
      </c>
      <c r="C103" s="156">
        <f t="shared" si="10"/>
        <v>0</v>
      </c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156">
        <f t="shared" si="11"/>
        <v>0</v>
      </c>
      <c r="W103" s="202"/>
      <c r="X103" s="202"/>
      <c r="Y103" s="202"/>
      <c r="Z103" s="202"/>
      <c r="AA103" s="156">
        <f t="shared" si="12"/>
        <v>0</v>
      </c>
      <c r="AB103" s="203"/>
      <c r="AC103" s="203"/>
      <c r="AD103" s="203"/>
      <c r="AE103" s="203"/>
      <c r="AF103">
        <f>Раздел2!C104</f>
        <v>0</v>
      </c>
      <c r="AG103">
        <f>Раздел2!H104</f>
        <v>0</v>
      </c>
      <c r="AH103">
        <f>Раздел2!I104</f>
        <v>0</v>
      </c>
      <c r="AI103">
        <f>Раздел2!J104</f>
        <v>0</v>
      </c>
      <c r="AJ103">
        <f>Раздел2!K104</f>
        <v>0</v>
      </c>
    </row>
    <row r="104" spans="1:36" x14ac:dyDescent="0.25">
      <c r="A104" s="238" t="s">
        <v>254</v>
      </c>
      <c r="B104" s="142" t="s">
        <v>259</v>
      </c>
      <c r="C104" s="156">
        <f>SUM(D104:U104)</f>
        <v>0</v>
      </c>
      <c r="D104" s="156">
        <f>SUM(D105:D111)</f>
        <v>0</v>
      </c>
      <c r="E104" s="156">
        <f t="shared" ref="E104:AE104" si="15">SUM(E105:E111)</f>
        <v>0</v>
      </c>
      <c r="F104" s="156">
        <f t="shared" si="15"/>
        <v>0</v>
      </c>
      <c r="G104" s="156">
        <f t="shared" si="15"/>
        <v>0</v>
      </c>
      <c r="H104" s="156">
        <f t="shared" si="15"/>
        <v>0</v>
      </c>
      <c r="I104" s="156">
        <f t="shared" si="15"/>
        <v>0</v>
      </c>
      <c r="J104" s="156">
        <f t="shared" si="15"/>
        <v>0</v>
      </c>
      <c r="K104" s="156">
        <f t="shared" si="15"/>
        <v>0</v>
      </c>
      <c r="L104" s="156">
        <f t="shared" si="15"/>
        <v>0</v>
      </c>
      <c r="M104" s="156">
        <f t="shared" si="15"/>
        <v>0</v>
      </c>
      <c r="N104" s="156">
        <f t="shared" si="15"/>
        <v>0</v>
      </c>
      <c r="O104" s="156">
        <f t="shared" si="15"/>
        <v>0</v>
      </c>
      <c r="P104" s="156">
        <f t="shared" si="15"/>
        <v>0</v>
      </c>
      <c r="Q104" s="156">
        <f t="shared" si="15"/>
        <v>0</v>
      </c>
      <c r="R104" s="156">
        <f t="shared" si="15"/>
        <v>0</v>
      </c>
      <c r="S104" s="156">
        <f t="shared" si="15"/>
        <v>0</v>
      </c>
      <c r="T104" s="156">
        <f t="shared" si="15"/>
        <v>0</v>
      </c>
      <c r="U104" s="156">
        <f t="shared" si="15"/>
        <v>0</v>
      </c>
      <c r="V104" s="156">
        <f t="shared" si="15"/>
        <v>0</v>
      </c>
      <c r="W104" s="156">
        <f t="shared" si="15"/>
        <v>0</v>
      </c>
      <c r="X104" s="156">
        <f t="shared" si="15"/>
        <v>0</v>
      </c>
      <c r="Y104" s="156">
        <f t="shared" si="15"/>
        <v>0</v>
      </c>
      <c r="Z104" s="156">
        <f t="shared" si="15"/>
        <v>0</v>
      </c>
      <c r="AA104" s="156">
        <f t="shared" si="15"/>
        <v>0</v>
      </c>
      <c r="AB104" s="156">
        <f t="shared" si="15"/>
        <v>0</v>
      </c>
      <c r="AC104" s="156">
        <f t="shared" si="15"/>
        <v>0</v>
      </c>
      <c r="AD104" s="156">
        <f t="shared" si="15"/>
        <v>0</v>
      </c>
      <c r="AE104" s="156">
        <f t="shared" si="15"/>
        <v>0</v>
      </c>
      <c r="AF104">
        <f>Раздел2!C105</f>
        <v>0</v>
      </c>
      <c r="AG104">
        <f>Раздел2!H105</f>
        <v>0</v>
      </c>
      <c r="AH104">
        <f>Раздел2!I105</f>
        <v>0</v>
      </c>
      <c r="AI104">
        <f>Раздел2!J105</f>
        <v>0</v>
      </c>
      <c r="AJ104">
        <f>Раздел2!K105</f>
        <v>0</v>
      </c>
    </row>
    <row r="105" spans="1:36" ht="21" x14ac:dyDescent="0.25">
      <c r="A105" s="239" t="s">
        <v>256</v>
      </c>
      <c r="B105" s="142" t="s">
        <v>261</v>
      </c>
      <c r="C105" s="156">
        <f t="shared" si="10"/>
        <v>0</v>
      </c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156">
        <f t="shared" si="11"/>
        <v>0</v>
      </c>
      <c r="W105" s="202"/>
      <c r="X105" s="202"/>
      <c r="Y105" s="202"/>
      <c r="Z105" s="202"/>
      <c r="AA105" s="156">
        <f t="shared" si="12"/>
        <v>0</v>
      </c>
      <c r="AB105" s="202"/>
      <c r="AC105" s="203"/>
      <c r="AD105" s="203"/>
      <c r="AE105" s="203"/>
      <c r="AF105">
        <f>Раздел2!C106</f>
        <v>0</v>
      </c>
      <c r="AG105">
        <f>Раздел2!H106</f>
        <v>0</v>
      </c>
      <c r="AH105">
        <f>Раздел2!I106</f>
        <v>0</v>
      </c>
      <c r="AI105">
        <f>Раздел2!J106</f>
        <v>0</v>
      </c>
      <c r="AJ105">
        <f>Раздел2!K106</f>
        <v>0</v>
      </c>
    </row>
    <row r="106" spans="1:36" ht="21" x14ac:dyDescent="0.25">
      <c r="A106" s="239" t="s">
        <v>258</v>
      </c>
      <c r="B106" s="142" t="s">
        <v>263</v>
      </c>
      <c r="C106" s="156">
        <f t="shared" si="10"/>
        <v>0</v>
      </c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156">
        <f t="shared" si="11"/>
        <v>0</v>
      </c>
      <c r="W106" s="202"/>
      <c r="X106" s="202"/>
      <c r="Y106" s="202"/>
      <c r="Z106" s="202"/>
      <c r="AA106" s="156">
        <f t="shared" si="12"/>
        <v>0</v>
      </c>
      <c r="AB106" s="202"/>
      <c r="AC106" s="203"/>
      <c r="AD106" s="203"/>
      <c r="AE106" s="203"/>
      <c r="AF106">
        <f>Раздел2!C107</f>
        <v>0</v>
      </c>
      <c r="AG106">
        <f>Раздел2!H107</f>
        <v>0</v>
      </c>
      <c r="AH106">
        <f>Раздел2!I107</f>
        <v>0</v>
      </c>
      <c r="AI106">
        <f>Раздел2!J107</f>
        <v>0</v>
      </c>
      <c r="AJ106">
        <f>Раздел2!K107</f>
        <v>0</v>
      </c>
    </row>
    <row r="107" spans="1:36" ht="21" x14ac:dyDescent="0.25">
      <c r="A107" s="239" t="s">
        <v>260</v>
      </c>
      <c r="B107" s="142" t="s">
        <v>265</v>
      </c>
      <c r="C107" s="156">
        <f t="shared" si="10"/>
        <v>0</v>
      </c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156">
        <f t="shared" si="11"/>
        <v>0</v>
      </c>
      <c r="W107" s="202"/>
      <c r="X107" s="202"/>
      <c r="Y107" s="202"/>
      <c r="Z107" s="202"/>
      <c r="AA107" s="156">
        <f t="shared" si="12"/>
        <v>0</v>
      </c>
      <c r="AB107" s="202"/>
      <c r="AC107" s="203"/>
      <c r="AD107" s="203"/>
      <c r="AE107" s="203"/>
      <c r="AF107">
        <f>Раздел2!C108</f>
        <v>0</v>
      </c>
      <c r="AG107">
        <f>Раздел2!H108</f>
        <v>0</v>
      </c>
      <c r="AH107">
        <f>Раздел2!I108</f>
        <v>0</v>
      </c>
      <c r="AI107">
        <f>Раздел2!J108</f>
        <v>0</v>
      </c>
      <c r="AJ107">
        <f>Раздел2!K108</f>
        <v>0</v>
      </c>
    </row>
    <row r="108" spans="1:36" x14ac:dyDescent="0.25">
      <c r="A108" s="239" t="s">
        <v>262</v>
      </c>
      <c r="B108" s="142" t="s">
        <v>267</v>
      </c>
      <c r="C108" s="156">
        <f t="shared" si="10"/>
        <v>0</v>
      </c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156">
        <f t="shared" si="11"/>
        <v>0</v>
      </c>
      <c r="W108" s="202"/>
      <c r="X108" s="202"/>
      <c r="Y108" s="202"/>
      <c r="Z108" s="202"/>
      <c r="AA108" s="156">
        <f t="shared" si="12"/>
        <v>0</v>
      </c>
      <c r="AB108" s="202"/>
      <c r="AC108" s="203"/>
      <c r="AD108" s="203"/>
      <c r="AE108" s="203"/>
      <c r="AF108">
        <f>Раздел2!C109</f>
        <v>0</v>
      </c>
      <c r="AG108">
        <f>Раздел2!H109</f>
        <v>0</v>
      </c>
      <c r="AH108">
        <f>Раздел2!I109</f>
        <v>0</v>
      </c>
      <c r="AI108">
        <f>Раздел2!J109</f>
        <v>0</v>
      </c>
      <c r="AJ108">
        <f>Раздел2!K109</f>
        <v>0</v>
      </c>
    </row>
    <row r="109" spans="1:36" x14ac:dyDescent="0.25">
      <c r="A109" s="239" t="s">
        <v>264</v>
      </c>
      <c r="B109" s="142" t="s">
        <v>269</v>
      </c>
      <c r="C109" s="156">
        <f t="shared" si="10"/>
        <v>0</v>
      </c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156">
        <f t="shared" si="11"/>
        <v>0</v>
      </c>
      <c r="W109" s="202"/>
      <c r="X109" s="202"/>
      <c r="Y109" s="202"/>
      <c r="Z109" s="202"/>
      <c r="AA109" s="156">
        <f t="shared" si="12"/>
        <v>0</v>
      </c>
      <c r="AB109" s="202"/>
      <c r="AC109" s="203"/>
      <c r="AD109" s="203"/>
      <c r="AE109" s="203"/>
      <c r="AF109">
        <f>Раздел2!C110</f>
        <v>0</v>
      </c>
      <c r="AG109">
        <f>Раздел2!H110</f>
        <v>0</v>
      </c>
      <c r="AH109">
        <f>Раздел2!I110</f>
        <v>0</v>
      </c>
      <c r="AI109">
        <f>Раздел2!J110</f>
        <v>0</v>
      </c>
      <c r="AJ109">
        <f>Раздел2!K110</f>
        <v>0</v>
      </c>
    </row>
    <row r="110" spans="1:36" x14ac:dyDescent="0.25">
      <c r="A110" s="239" t="s">
        <v>266</v>
      </c>
      <c r="B110" s="142" t="s">
        <v>271</v>
      </c>
      <c r="C110" s="156">
        <f t="shared" si="10"/>
        <v>0</v>
      </c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156">
        <f t="shared" si="11"/>
        <v>0</v>
      </c>
      <c r="W110" s="202"/>
      <c r="X110" s="202"/>
      <c r="Y110" s="202"/>
      <c r="Z110" s="202"/>
      <c r="AA110" s="156">
        <f t="shared" si="12"/>
        <v>0</v>
      </c>
      <c r="AB110" s="202"/>
      <c r="AC110" s="203"/>
      <c r="AD110" s="203"/>
      <c r="AE110" s="203"/>
      <c r="AF110">
        <f>Раздел2!C111</f>
        <v>0</v>
      </c>
      <c r="AG110">
        <f>Раздел2!H111</f>
        <v>0</v>
      </c>
      <c r="AH110">
        <f>Раздел2!I111</f>
        <v>0</v>
      </c>
      <c r="AI110">
        <f>Раздел2!J111</f>
        <v>0</v>
      </c>
      <c r="AJ110">
        <f>Раздел2!K111</f>
        <v>0</v>
      </c>
    </row>
    <row r="111" spans="1:36" x14ac:dyDescent="0.25">
      <c r="A111" s="239" t="s">
        <v>268</v>
      </c>
      <c r="B111" s="142" t="s">
        <v>273</v>
      </c>
      <c r="C111" s="156">
        <f t="shared" si="10"/>
        <v>0</v>
      </c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156">
        <f t="shared" si="11"/>
        <v>0</v>
      </c>
      <c r="W111" s="202"/>
      <c r="X111" s="202"/>
      <c r="Y111" s="202"/>
      <c r="Z111" s="202"/>
      <c r="AA111" s="156">
        <f t="shared" si="12"/>
        <v>0</v>
      </c>
      <c r="AB111" s="202"/>
      <c r="AC111" s="203"/>
      <c r="AD111" s="203"/>
      <c r="AE111" s="203"/>
      <c r="AF111">
        <f>Раздел2!C112</f>
        <v>0</v>
      </c>
      <c r="AG111">
        <f>Раздел2!H112</f>
        <v>0</v>
      </c>
      <c r="AH111">
        <f>Раздел2!I112</f>
        <v>0</v>
      </c>
      <c r="AI111">
        <f>Раздел2!J112</f>
        <v>0</v>
      </c>
      <c r="AJ111">
        <f>Раздел2!K112</f>
        <v>0</v>
      </c>
    </row>
    <row r="112" spans="1:36" x14ac:dyDescent="0.25">
      <c r="A112" s="238" t="s">
        <v>270</v>
      </c>
      <c r="B112" s="142" t="s">
        <v>275</v>
      </c>
      <c r="C112" s="156">
        <f t="shared" si="10"/>
        <v>0</v>
      </c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156">
        <f t="shared" si="11"/>
        <v>0</v>
      </c>
      <c r="W112" s="202"/>
      <c r="X112" s="202"/>
      <c r="Y112" s="202"/>
      <c r="Z112" s="202"/>
      <c r="AA112" s="156">
        <f t="shared" si="12"/>
        <v>0</v>
      </c>
      <c r="AB112" s="202"/>
      <c r="AC112" s="203"/>
      <c r="AD112" s="203"/>
      <c r="AE112" s="203"/>
      <c r="AF112">
        <f>Раздел2!C113</f>
        <v>0</v>
      </c>
      <c r="AG112">
        <f>Раздел2!H113</f>
        <v>0</v>
      </c>
      <c r="AH112">
        <f>Раздел2!I113</f>
        <v>0</v>
      </c>
      <c r="AI112">
        <f>Раздел2!J113</f>
        <v>0</v>
      </c>
      <c r="AJ112">
        <f>Раздел2!K113</f>
        <v>0</v>
      </c>
    </row>
    <row r="113" spans="1:36" x14ac:dyDescent="0.25">
      <c r="A113" s="238" t="s">
        <v>272</v>
      </c>
      <c r="B113" s="142" t="s">
        <v>277</v>
      </c>
      <c r="C113" s="156">
        <f t="shared" si="10"/>
        <v>0</v>
      </c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156">
        <f t="shared" si="11"/>
        <v>0</v>
      </c>
      <c r="W113" s="202"/>
      <c r="X113" s="202"/>
      <c r="Y113" s="202"/>
      <c r="Z113" s="202"/>
      <c r="AA113" s="156">
        <f t="shared" si="12"/>
        <v>0</v>
      </c>
      <c r="AB113" s="202"/>
      <c r="AC113" s="203"/>
      <c r="AD113" s="203"/>
      <c r="AE113" s="203"/>
      <c r="AF113">
        <f>Раздел2!C114</f>
        <v>0</v>
      </c>
      <c r="AG113">
        <f>Раздел2!H114</f>
        <v>0</v>
      </c>
      <c r="AH113">
        <f>Раздел2!I114</f>
        <v>0</v>
      </c>
      <c r="AI113">
        <f>Раздел2!J114</f>
        <v>0</v>
      </c>
      <c r="AJ113">
        <f>Раздел2!K114</f>
        <v>0</v>
      </c>
    </row>
    <row r="114" spans="1:36" x14ac:dyDescent="0.25">
      <c r="A114" s="238" t="s">
        <v>274</v>
      </c>
      <c r="B114" s="142" t="s">
        <v>279</v>
      </c>
      <c r="C114" s="156">
        <f t="shared" si="10"/>
        <v>0</v>
      </c>
      <c r="D114" s="202"/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156">
        <f t="shared" si="11"/>
        <v>0</v>
      </c>
      <c r="W114" s="202"/>
      <c r="X114" s="202"/>
      <c r="Y114" s="202"/>
      <c r="Z114" s="202"/>
      <c r="AA114" s="156">
        <f t="shared" si="12"/>
        <v>0</v>
      </c>
      <c r="AB114" s="202"/>
      <c r="AC114" s="203"/>
      <c r="AD114" s="203"/>
      <c r="AE114" s="203"/>
      <c r="AF114">
        <f>Раздел2!C115</f>
        <v>0</v>
      </c>
      <c r="AG114">
        <f>Раздел2!H115</f>
        <v>0</v>
      </c>
      <c r="AH114">
        <f>Раздел2!I115</f>
        <v>0</v>
      </c>
      <c r="AI114">
        <f>Раздел2!J115</f>
        <v>0</v>
      </c>
      <c r="AJ114">
        <f>Раздел2!K115</f>
        <v>0</v>
      </c>
    </row>
    <row r="115" spans="1:36" ht="22.5" x14ac:dyDescent="0.25">
      <c r="A115" s="240" t="s">
        <v>276</v>
      </c>
      <c r="B115" s="142" t="s">
        <v>281</v>
      </c>
      <c r="C115" s="156">
        <f t="shared" si="10"/>
        <v>0</v>
      </c>
      <c r="D115" s="202"/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156">
        <f t="shared" si="11"/>
        <v>0</v>
      </c>
      <c r="W115" s="202"/>
      <c r="X115" s="202"/>
      <c r="Y115" s="202"/>
      <c r="Z115" s="202"/>
      <c r="AA115" s="156">
        <f t="shared" si="12"/>
        <v>0</v>
      </c>
      <c r="AB115" s="202"/>
      <c r="AC115" s="203"/>
      <c r="AD115" s="203"/>
      <c r="AE115" s="203"/>
      <c r="AF115">
        <f>Раздел2!C116</f>
        <v>0</v>
      </c>
      <c r="AG115">
        <f>Раздел2!H116</f>
        <v>0</v>
      </c>
      <c r="AH115">
        <f>Раздел2!I116</f>
        <v>0</v>
      </c>
      <c r="AI115">
        <f>Раздел2!J116</f>
        <v>0</v>
      </c>
      <c r="AJ115">
        <f>Раздел2!K116</f>
        <v>0</v>
      </c>
    </row>
    <row r="116" spans="1:36" x14ac:dyDescent="0.25">
      <c r="A116" s="238" t="s">
        <v>278</v>
      </c>
      <c r="B116" s="142" t="s">
        <v>283</v>
      </c>
      <c r="C116" s="156">
        <f t="shared" si="10"/>
        <v>0</v>
      </c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156">
        <f t="shared" si="11"/>
        <v>0</v>
      </c>
      <c r="W116" s="202"/>
      <c r="X116" s="202"/>
      <c r="Y116" s="202"/>
      <c r="Z116" s="202"/>
      <c r="AA116" s="156">
        <f t="shared" si="12"/>
        <v>0</v>
      </c>
      <c r="AB116" s="202"/>
      <c r="AC116" s="203"/>
      <c r="AD116" s="203"/>
      <c r="AE116" s="203"/>
      <c r="AF116">
        <f>Раздел2!C117</f>
        <v>0</v>
      </c>
      <c r="AG116">
        <f>Раздел2!H117</f>
        <v>0</v>
      </c>
      <c r="AH116">
        <f>Раздел2!I117</f>
        <v>0</v>
      </c>
      <c r="AI116">
        <f>Раздел2!J117</f>
        <v>0</v>
      </c>
      <c r="AJ116">
        <f>Раздел2!K117</f>
        <v>0</v>
      </c>
    </row>
    <row r="117" spans="1:36" ht="21" x14ac:dyDescent="0.25">
      <c r="A117" s="238" t="s">
        <v>280</v>
      </c>
      <c r="B117" s="142" t="s">
        <v>285</v>
      </c>
      <c r="C117" s="156">
        <f t="shared" si="10"/>
        <v>0</v>
      </c>
      <c r="D117" s="202"/>
      <c r="E117" s="202"/>
      <c r="F117" s="202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156">
        <f t="shared" si="11"/>
        <v>0</v>
      </c>
      <c r="W117" s="202"/>
      <c r="X117" s="202"/>
      <c r="Y117" s="202"/>
      <c r="Z117" s="202"/>
      <c r="AA117" s="156">
        <f t="shared" si="12"/>
        <v>0</v>
      </c>
      <c r="AB117" s="202"/>
      <c r="AC117" s="203"/>
      <c r="AD117" s="203"/>
      <c r="AE117" s="203"/>
      <c r="AF117">
        <f>Раздел2!C118</f>
        <v>0</v>
      </c>
      <c r="AG117">
        <f>Раздел2!H118</f>
        <v>0</v>
      </c>
      <c r="AH117">
        <f>Раздел2!I118</f>
        <v>0</v>
      </c>
      <c r="AI117">
        <f>Раздел2!J118</f>
        <v>0</v>
      </c>
      <c r="AJ117">
        <f>Раздел2!K118</f>
        <v>0</v>
      </c>
    </row>
    <row r="118" spans="1:36" x14ac:dyDescent="0.25">
      <c r="A118" s="238" t="s">
        <v>282</v>
      </c>
      <c r="B118" s="142" t="s">
        <v>287</v>
      </c>
      <c r="C118" s="156">
        <f t="shared" si="10"/>
        <v>0</v>
      </c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156">
        <f t="shared" si="11"/>
        <v>0</v>
      </c>
      <c r="W118" s="202"/>
      <c r="X118" s="202"/>
      <c r="Y118" s="202"/>
      <c r="Z118" s="202"/>
      <c r="AA118" s="156">
        <f t="shared" si="12"/>
        <v>0</v>
      </c>
      <c r="AB118" s="202"/>
      <c r="AC118" s="203"/>
      <c r="AD118" s="203"/>
      <c r="AE118" s="203"/>
      <c r="AF118">
        <f>Раздел2!C119</f>
        <v>0</v>
      </c>
      <c r="AG118">
        <f>Раздел2!H119</f>
        <v>0</v>
      </c>
      <c r="AH118">
        <f>Раздел2!I119</f>
        <v>0</v>
      </c>
      <c r="AI118">
        <f>Раздел2!J119</f>
        <v>0</v>
      </c>
      <c r="AJ118">
        <f>Раздел2!K119</f>
        <v>0</v>
      </c>
    </row>
    <row r="119" spans="1:36" x14ac:dyDescent="0.25">
      <c r="A119" s="238" t="s">
        <v>284</v>
      </c>
      <c r="B119" s="142" t="s">
        <v>289</v>
      </c>
      <c r="C119" s="156">
        <f t="shared" si="10"/>
        <v>0</v>
      </c>
      <c r="D119" s="202"/>
      <c r="E119" s="202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156">
        <f t="shared" si="11"/>
        <v>0</v>
      </c>
      <c r="W119" s="202"/>
      <c r="X119" s="202"/>
      <c r="Y119" s="202"/>
      <c r="Z119" s="202"/>
      <c r="AA119" s="156">
        <f t="shared" si="12"/>
        <v>0</v>
      </c>
      <c r="AB119" s="202"/>
      <c r="AC119" s="203"/>
      <c r="AD119" s="203"/>
      <c r="AE119" s="203"/>
      <c r="AF119">
        <f>Раздел2!C120</f>
        <v>0</v>
      </c>
      <c r="AG119">
        <f>Раздел2!H120</f>
        <v>0</v>
      </c>
      <c r="AH119">
        <f>Раздел2!I120</f>
        <v>0</v>
      </c>
      <c r="AI119">
        <f>Раздел2!J120</f>
        <v>0</v>
      </c>
      <c r="AJ119">
        <f>Раздел2!K120</f>
        <v>0</v>
      </c>
    </row>
    <row r="120" spans="1:36" x14ac:dyDescent="0.25">
      <c r="A120" s="238" t="s">
        <v>286</v>
      </c>
      <c r="B120" s="142" t="s">
        <v>291</v>
      </c>
      <c r="C120" s="156">
        <f t="shared" si="10"/>
        <v>0</v>
      </c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156">
        <f t="shared" si="11"/>
        <v>0</v>
      </c>
      <c r="W120" s="202"/>
      <c r="X120" s="202"/>
      <c r="Y120" s="202"/>
      <c r="Z120" s="202"/>
      <c r="AA120" s="156">
        <f t="shared" si="12"/>
        <v>0</v>
      </c>
      <c r="AB120" s="202"/>
      <c r="AC120" s="203"/>
      <c r="AD120" s="203"/>
      <c r="AE120" s="203"/>
      <c r="AF120">
        <f>Раздел2!C121</f>
        <v>0</v>
      </c>
      <c r="AG120">
        <f>Раздел2!H121</f>
        <v>0</v>
      </c>
      <c r="AH120">
        <f>Раздел2!I121</f>
        <v>0</v>
      </c>
      <c r="AI120">
        <f>Раздел2!J121</f>
        <v>0</v>
      </c>
      <c r="AJ120">
        <f>Раздел2!K121</f>
        <v>0</v>
      </c>
    </row>
    <row r="121" spans="1:36" x14ac:dyDescent="0.25">
      <c r="A121" s="238" t="s">
        <v>288</v>
      </c>
      <c r="B121" s="142" t="s">
        <v>293</v>
      </c>
      <c r="C121" s="156">
        <f t="shared" si="10"/>
        <v>0</v>
      </c>
      <c r="D121" s="202"/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156">
        <f t="shared" si="11"/>
        <v>0</v>
      </c>
      <c r="W121" s="202"/>
      <c r="X121" s="202"/>
      <c r="Y121" s="202"/>
      <c r="Z121" s="202"/>
      <c r="AA121" s="156">
        <f t="shared" si="12"/>
        <v>0</v>
      </c>
      <c r="AB121" s="202"/>
      <c r="AC121" s="202"/>
      <c r="AD121" s="202"/>
      <c r="AE121" s="202"/>
      <c r="AF121">
        <f>Раздел2!C122</f>
        <v>0</v>
      </c>
      <c r="AG121">
        <f>Раздел2!H122</f>
        <v>0</v>
      </c>
      <c r="AH121">
        <f>Раздел2!I122</f>
        <v>0</v>
      </c>
      <c r="AI121">
        <f>Раздел2!J122</f>
        <v>0</v>
      </c>
      <c r="AJ121">
        <f>Раздел2!K122</f>
        <v>0</v>
      </c>
    </row>
    <row r="122" spans="1:36" x14ac:dyDescent="0.25">
      <c r="A122" s="238" t="s">
        <v>290</v>
      </c>
      <c r="B122" s="142" t="s">
        <v>295</v>
      </c>
      <c r="C122" s="156">
        <f t="shared" si="10"/>
        <v>0</v>
      </c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156">
        <f t="shared" si="11"/>
        <v>0</v>
      </c>
      <c r="W122" s="202"/>
      <c r="X122" s="202"/>
      <c r="Y122" s="202"/>
      <c r="Z122" s="202"/>
      <c r="AA122" s="156">
        <f t="shared" si="12"/>
        <v>0</v>
      </c>
      <c r="AB122" s="202"/>
      <c r="AC122" s="203"/>
      <c r="AD122" s="203"/>
      <c r="AE122" s="203"/>
      <c r="AF122">
        <f>Раздел2!C123</f>
        <v>0</v>
      </c>
      <c r="AG122">
        <f>Раздел2!H123</f>
        <v>0</v>
      </c>
      <c r="AH122">
        <f>Раздел2!I123</f>
        <v>0</v>
      </c>
      <c r="AI122">
        <f>Раздел2!J123</f>
        <v>0</v>
      </c>
      <c r="AJ122">
        <f>Раздел2!K123</f>
        <v>0</v>
      </c>
    </row>
    <row r="123" spans="1:36" x14ac:dyDescent="0.25">
      <c r="A123" s="238" t="s">
        <v>292</v>
      </c>
      <c r="B123" s="142" t="s">
        <v>297</v>
      </c>
      <c r="C123" s="156">
        <f t="shared" si="10"/>
        <v>0</v>
      </c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156">
        <f t="shared" si="11"/>
        <v>0</v>
      </c>
      <c r="W123" s="202"/>
      <c r="X123" s="202"/>
      <c r="Y123" s="202"/>
      <c r="Z123" s="202"/>
      <c r="AA123" s="156">
        <f t="shared" si="12"/>
        <v>0</v>
      </c>
      <c r="AB123" s="202"/>
      <c r="AC123" s="203"/>
      <c r="AD123" s="203"/>
      <c r="AE123" s="203"/>
      <c r="AF123">
        <f>Раздел2!C124</f>
        <v>0</v>
      </c>
      <c r="AG123">
        <f>Раздел2!H124</f>
        <v>0</v>
      </c>
      <c r="AH123">
        <f>Раздел2!I124</f>
        <v>0</v>
      </c>
      <c r="AI123">
        <f>Раздел2!J124</f>
        <v>0</v>
      </c>
      <c r="AJ123">
        <f>Раздел2!K124</f>
        <v>0</v>
      </c>
    </row>
    <row r="124" spans="1:36" x14ac:dyDescent="0.25">
      <c r="A124" s="238" t="s">
        <v>294</v>
      </c>
      <c r="B124" s="142" t="s">
        <v>299</v>
      </c>
      <c r="C124" s="156">
        <f t="shared" si="10"/>
        <v>0</v>
      </c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156">
        <f t="shared" si="11"/>
        <v>0</v>
      </c>
      <c r="W124" s="202"/>
      <c r="X124" s="202"/>
      <c r="Y124" s="202"/>
      <c r="Z124" s="202"/>
      <c r="AA124" s="156">
        <f t="shared" si="12"/>
        <v>0</v>
      </c>
      <c r="AB124" s="202"/>
      <c r="AC124" s="203"/>
      <c r="AD124" s="203"/>
      <c r="AE124" s="203"/>
      <c r="AF124">
        <f>Раздел2!C125</f>
        <v>0</v>
      </c>
      <c r="AG124">
        <f>Раздел2!H125</f>
        <v>0</v>
      </c>
      <c r="AH124">
        <f>Раздел2!I125</f>
        <v>0</v>
      </c>
      <c r="AI124">
        <f>Раздел2!J125</f>
        <v>0</v>
      </c>
      <c r="AJ124">
        <f>Раздел2!K125</f>
        <v>0</v>
      </c>
    </row>
    <row r="125" spans="1:36" x14ac:dyDescent="0.25">
      <c r="A125" s="238" t="s">
        <v>296</v>
      </c>
      <c r="B125" s="142" t="s">
        <v>301</v>
      </c>
      <c r="C125" s="156">
        <f t="shared" si="10"/>
        <v>0</v>
      </c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156">
        <f t="shared" si="11"/>
        <v>0</v>
      </c>
      <c r="W125" s="202"/>
      <c r="X125" s="202"/>
      <c r="Y125" s="202"/>
      <c r="Z125" s="202"/>
      <c r="AA125" s="156">
        <f t="shared" si="12"/>
        <v>0</v>
      </c>
      <c r="AB125" s="202"/>
      <c r="AC125" s="203"/>
      <c r="AD125" s="203"/>
      <c r="AE125" s="203"/>
      <c r="AF125">
        <f>Раздел2!C126</f>
        <v>0</v>
      </c>
      <c r="AG125">
        <f>Раздел2!H126</f>
        <v>0</v>
      </c>
      <c r="AH125">
        <f>Раздел2!I126</f>
        <v>0</v>
      </c>
      <c r="AI125">
        <f>Раздел2!J126</f>
        <v>0</v>
      </c>
      <c r="AJ125">
        <f>Раздел2!K126</f>
        <v>0</v>
      </c>
    </row>
    <row r="126" spans="1:36" x14ac:dyDescent="0.25">
      <c r="A126" s="238" t="s">
        <v>298</v>
      </c>
      <c r="B126" s="142" t="s">
        <v>303</v>
      </c>
      <c r="C126" s="156">
        <f t="shared" si="10"/>
        <v>0</v>
      </c>
      <c r="D126" s="156">
        <f>SUM(D127:D128)</f>
        <v>0</v>
      </c>
      <c r="E126" s="156">
        <f t="shared" ref="E126:AE126" si="16">SUM(E127:E128)</f>
        <v>0</v>
      </c>
      <c r="F126" s="156">
        <f t="shared" si="16"/>
        <v>0</v>
      </c>
      <c r="G126" s="156">
        <f t="shared" si="16"/>
        <v>0</v>
      </c>
      <c r="H126" s="156">
        <f t="shared" si="16"/>
        <v>0</v>
      </c>
      <c r="I126" s="156">
        <f t="shared" si="16"/>
        <v>0</v>
      </c>
      <c r="J126" s="156">
        <f t="shared" si="16"/>
        <v>0</v>
      </c>
      <c r="K126" s="156">
        <f t="shared" si="16"/>
        <v>0</v>
      </c>
      <c r="L126" s="156">
        <f t="shared" si="16"/>
        <v>0</v>
      </c>
      <c r="M126" s="156">
        <f t="shared" si="16"/>
        <v>0</v>
      </c>
      <c r="N126" s="156">
        <f t="shared" si="16"/>
        <v>0</v>
      </c>
      <c r="O126" s="156">
        <f t="shared" si="16"/>
        <v>0</v>
      </c>
      <c r="P126" s="156">
        <f t="shared" si="16"/>
        <v>0</v>
      </c>
      <c r="Q126" s="156">
        <f t="shared" si="16"/>
        <v>0</v>
      </c>
      <c r="R126" s="156">
        <f t="shared" si="16"/>
        <v>0</v>
      </c>
      <c r="S126" s="156">
        <f t="shared" si="16"/>
        <v>0</v>
      </c>
      <c r="T126" s="156">
        <f t="shared" si="16"/>
        <v>0</v>
      </c>
      <c r="U126" s="156">
        <f t="shared" si="16"/>
        <v>0</v>
      </c>
      <c r="V126" s="156">
        <f t="shared" si="16"/>
        <v>0</v>
      </c>
      <c r="W126" s="156">
        <f t="shared" si="16"/>
        <v>0</v>
      </c>
      <c r="X126" s="156">
        <f t="shared" si="16"/>
        <v>0</v>
      </c>
      <c r="Y126" s="156">
        <f t="shared" si="16"/>
        <v>0</v>
      </c>
      <c r="Z126" s="156">
        <f t="shared" si="16"/>
        <v>0</v>
      </c>
      <c r="AA126" s="156">
        <f t="shared" si="16"/>
        <v>0</v>
      </c>
      <c r="AB126" s="156">
        <f t="shared" si="16"/>
        <v>0</v>
      </c>
      <c r="AC126" s="156">
        <f t="shared" si="16"/>
        <v>0</v>
      </c>
      <c r="AD126" s="156">
        <f t="shared" si="16"/>
        <v>0</v>
      </c>
      <c r="AE126" s="156">
        <f t="shared" si="16"/>
        <v>0</v>
      </c>
      <c r="AF126">
        <f>Раздел2!C127</f>
        <v>0</v>
      </c>
      <c r="AG126">
        <f>Раздел2!H127</f>
        <v>0</v>
      </c>
      <c r="AH126">
        <f>Раздел2!I127</f>
        <v>0</v>
      </c>
      <c r="AI126">
        <f>Раздел2!J127</f>
        <v>0</v>
      </c>
      <c r="AJ126">
        <f>Раздел2!K127</f>
        <v>0</v>
      </c>
    </row>
    <row r="127" spans="1:36" ht="21" x14ac:dyDescent="0.25">
      <c r="A127" s="239" t="s">
        <v>300</v>
      </c>
      <c r="B127" s="142" t="s">
        <v>305</v>
      </c>
      <c r="C127" s="156">
        <f t="shared" si="10"/>
        <v>0</v>
      </c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156">
        <f t="shared" si="11"/>
        <v>0</v>
      </c>
      <c r="W127" s="202"/>
      <c r="X127" s="202"/>
      <c r="Y127" s="202"/>
      <c r="Z127" s="202"/>
      <c r="AA127" s="156">
        <f t="shared" si="12"/>
        <v>0</v>
      </c>
      <c r="AB127" s="202"/>
      <c r="AC127" s="202"/>
      <c r="AD127" s="203"/>
      <c r="AE127" s="203"/>
      <c r="AF127">
        <f>Раздел2!C128</f>
        <v>0</v>
      </c>
      <c r="AG127">
        <f>Раздел2!H128</f>
        <v>0</v>
      </c>
      <c r="AH127">
        <f>Раздел2!I128</f>
        <v>0</v>
      </c>
      <c r="AI127">
        <f>Раздел2!J128</f>
        <v>0</v>
      </c>
      <c r="AJ127">
        <f>Раздел2!K128</f>
        <v>0</v>
      </c>
    </row>
    <row r="128" spans="1:36" x14ac:dyDescent="0.25">
      <c r="A128" s="239" t="s">
        <v>302</v>
      </c>
      <c r="B128" s="142" t="s">
        <v>307</v>
      </c>
      <c r="C128" s="156">
        <f t="shared" si="10"/>
        <v>0</v>
      </c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156">
        <f t="shared" si="11"/>
        <v>0</v>
      </c>
      <c r="W128" s="202"/>
      <c r="X128" s="202"/>
      <c r="Y128" s="202"/>
      <c r="Z128" s="202"/>
      <c r="AA128" s="156">
        <f t="shared" si="12"/>
        <v>0</v>
      </c>
      <c r="AB128" s="202"/>
      <c r="AC128" s="202"/>
      <c r="AD128" s="209"/>
      <c r="AE128" s="209"/>
      <c r="AF128">
        <f>Раздел2!C129</f>
        <v>0</v>
      </c>
      <c r="AG128">
        <f>Раздел2!H129</f>
        <v>0</v>
      </c>
      <c r="AH128">
        <f>Раздел2!I129</f>
        <v>0</v>
      </c>
      <c r="AI128">
        <f>Раздел2!J129</f>
        <v>0</v>
      </c>
      <c r="AJ128">
        <f>Раздел2!K129</f>
        <v>0</v>
      </c>
    </row>
    <row r="129" spans="1:36" x14ac:dyDescent="0.25">
      <c r="A129" s="238" t="s">
        <v>304</v>
      </c>
      <c r="B129" s="142" t="s">
        <v>309</v>
      </c>
      <c r="C129" s="156">
        <f t="shared" si="10"/>
        <v>0</v>
      </c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156">
        <f t="shared" si="11"/>
        <v>0</v>
      </c>
      <c r="W129" s="202"/>
      <c r="X129" s="202"/>
      <c r="Y129" s="202"/>
      <c r="Z129" s="202"/>
      <c r="AA129" s="156">
        <f t="shared" si="12"/>
        <v>0</v>
      </c>
      <c r="AB129" s="202"/>
      <c r="AC129" s="202"/>
      <c r="AD129" s="203"/>
      <c r="AE129" s="203"/>
      <c r="AF129">
        <f>Раздел2!C130</f>
        <v>0</v>
      </c>
      <c r="AG129">
        <f>Раздел2!H130</f>
        <v>0</v>
      </c>
      <c r="AH129">
        <f>Раздел2!I130</f>
        <v>0</v>
      </c>
      <c r="AI129">
        <f>Раздел2!J130</f>
        <v>0</v>
      </c>
      <c r="AJ129">
        <f>Раздел2!K130</f>
        <v>0</v>
      </c>
    </row>
    <row r="130" spans="1:36" x14ac:dyDescent="0.25">
      <c r="A130" s="238" t="s">
        <v>306</v>
      </c>
      <c r="B130" s="142" t="s">
        <v>311</v>
      </c>
      <c r="C130" s="156">
        <f t="shared" si="10"/>
        <v>0</v>
      </c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156">
        <f t="shared" si="11"/>
        <v>0</v>
      </c>
      <c r="W130" s="202"/>
      <c r="X130" s="202"/>
      <c r="Y130" s="202"/>
      <c r="Z130" s="202"/>
      <c r="AA130" s="156">
        <f t="shared" si="12"/>
        <v>0</v>
      </c>
      <c r="AB130" s="202"/>
      <c r="AC130" s="202"/>
      <c r="AD130" s="203"/>
      <c r="AE130" s="203"/>
      <c r="AF130">
        <f>Раздел2!C131</f>
        <v>0</v>
      </c>
      <c r="AG130">
        <f>Раздел2!H131</f>
        <v>0</v>
      </c>
      <c r="AH130">
        <f>Раздел2!I131</f>
        <v>0</v>
      </c>
      <c r="AI130">
        <f>Раздел2!J131</f>
        <v>0</v>
      </c>
      <c r="AJ130">
        <f>Раздел2!K131</f>
        <v>0</v>
      </c>
    </row>
    <row r="131" spans="1:36" x14ac:dyDescent="0.25">
      <c r="A131" s="238" t="s">
        <v>308</v>
      </c>
      <c r="B131" s="142" t="s">
        <v>313</v>
      </c>
      <c r="C131" s="156">
        <f t="shared" si="10"/>
        <v>0</v>
      </c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156">
        <f t="shared" si="11"/>
        <v>0</v>
      </c>
      <c r="W131" s="202"/>
      <c r="X131" s="202"/>
      <c r="Y131" s="202"/>
      <c r="Z131" s="202"/>
      <c r="AA131" s="156">
        <f t="shared" si="12"/>
        <v>0</v>
      </c>
      <c r="AB131" s="202"/>
      <c r="AC131" s="202"/>
      <c r="AD131" s="203"/>
      <c r="AE131" s="203"/>
      <c r="AF131">
        <f>Раздел2!C132</f>
        <v>0</v>
      </c>
      <c r="AG131">
        <f>Раздел2!H132</f>
        <v>0</v>
      </c>
      <c r="AH131">
        <f>Раздел2!I132</f>
        <v>0</v>
      </c>
      <c r="AI131">
        <f>Раздел2!J132</f>
        <v>0</v>
      </c>
      <c r="AJ131">
        <f>Раздел2!K132</f>
        <v>0</v>
      </c>
    </row>
    <row r="132" spans="1:36" x14ac:dyDescent="0.25">
      <c r="A132" s="238" t="s">
        <v>310</v>
      </c>
      <c r="B132" s="142" t="s">
        <v>315</v>
      </c>
      <c r="C132" s="156">
        <f t="shared" si="10"/>
        <v>0</v>
      </c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156">
        <f t="shared" si="11"/>
        <v>0</v>
      </c>
      <c r="W132" s="202"/>
      <c r="X132" s="202"/>
      <c r="Y132" s="202"/>
      <c r="Z132" s="202"/>
      <c r="AA132" s="156">
        <f t="shared" si="12"/>
        <v>0</v>
      </c>
      <c r="AB132" s="202"/>
      <c r="AC132" s="202"/>
      <c r="AD132" s="203"/>
      <c r="AE132" s="203"/>
      <c r="AF132">
        <f>Раздел2!C133</f>
        <v>0</v>
      </c>
      <c r="AG132">
        <f>Раздел2!H133</f>
        <v>0</v>
      </c>
      <c r="AH132">
        <f>Раздел2!I133</f>
        <v>0</v>
      </c>
      <c r="AI132">
        <f>Раздел2!J133</f>
        <v>0</v>
      </c>
      <c r="AJ132">
        <f>Раздел2!K133</f>
        <v>0</v>
      </c>
    </row>
    <row r="133" spans="1:36" x14ac:dyDescent="0.25">
      <c r="A133" s="238" t="s">
        <v>312</v>
      </c>
      <c r="B133" s="142" t="s">
        <v>317</v>
      </c>
      <c r="C133" s="156">
        <f t="shared" si="10"/>
        <v>0</v>
      </c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156">
        <f t="shared" si="11"/>
        <v>0</v>
      </c>
      <c r="W133" s="202"/>
      <c r="X133" s="202"/>
      <c r="Y133" s="202"/>
      <c r="Z133" s="202"/>
      <c r="AA133" s="156">
        <f t="shared" si="12"/>
        <v>0</v>
      </c>
      <c r="AB133" s="202"/>
      <c r="AC133" s="202"/>
      <c r="AD133" s="203"/>
      <c r="AE133" s="203"/>
      <c r="AF133">
        <f>Раздел2!C134</f>
        <v>0</v>
      </c>
      <c r="AG133">
        <f>Раздел2!H134</f>
        <v>0</v>
      </c>
      <c r="AH133">
        <f>Раздел2!I134</f>
        <v>0</v>
      </c>
      <c r="AI133">
        <f>Раздел2!J134</f>
        <v>0</v>
      </c>
      <c r="AJ133">
        <f>Раздел2!K134</f>
        <v>0</v>
      </c>
    </row>
    <row r="134" spans="1:36" x14ac:dyDescent="0.25">
      <c r="A134" s="238" t="s">
        <v>314</v>
      </c>
      <c r="B134" s="142" t="s">
        <v>319</v>
      </c>
      <c r="C134" s="156">
        <f t="shared" si="10"/>
        <v>0</v>
      </c>
      <c r="D134" s="156">
        <f>SUM(D135:D136)</f>
        <v>0</v>
      </c>
      <c r="E134" s="156">
        <f t="shared" ref="E134:AE134" si="17">SUM(E135:E136)</f>
        <v>0</v>
      </c>
      <c r="F134" s="156">
        <f t="shared" si="17"/>
        <v>0</v>
      </c>
      <c r="G134" s="156">
        <f t="shared" si="17"/>
        <v>0</v>
      </c>
      <c r="H134" s="156">
        <f t="shared" si="17"/>
        <v>0</v>
      </c>
      <c r="I134" s="156">
        <f t="shared" si="17"/>
        <v>0</v>
      </c>
      <c r="J134" s="156">
        <f t="shared" si="17"/>
        <v>0</v>
      </c>
      <c r="K134" s="156">
        <f t="shared" si="17"/>
        <v>0</v>
      </c>
      <c r="L134" s="156">
        <f t="shared" si="17"/>
        <v>0</v>
      </c>
      <c r="M134" s="156">
        <f t="shared" si="17"/>
        <v>0</v>
      </c>
      <c r="N134" s="156">
        <f t="shared" si="17"/>
        <v>0</v>
      </c>
      <c r="O134" s="156">
        <f t="shared" si="17"/>
        <v>0</v>
      </c>
      <c r="P134" s="156">
        <f t="shared" si="17"/>
        <v>0</v>
      </c>
      <c r="Q134" s="156">
        <f t="shared" si="17"/>
        <v>0</v>
      </c>
      <c r="R134" s="156">
        <f t="shared" si="17"/>
        <v>0</v>
      </c>
      <c r="S134" s="156">
        <f t="shared" si="17"/>
        <v>0</v>
      </c>
      <c r="T134" s="156">
        <f t="shared" si="17"/>
        <v>0</v>
      </c>
      <c r="U134" s="156">
        <f t="shared" si="17"/>
        <v>0</v>
      </c>
      <c r="V134" s="156">
        <f t="shared" si="17"/>
        <v>0</v>
      </c>
      <c r="W134" s="156">
        <f t="shared" si="17"/>
        <v>0</v>
      </c>
      <c r="X134" s="156">
        <f t="shared" si="17"/>
        <v>0</v>
      </c>
      <c r="Y134" s="156">
        <f t="shared" si="17"/>
        <v>0</v>
      </c>
      <c r="Z134" s="156">
        <f t="shared" si="17"/>
        <v>0</v>
      </c>
      <c r="AA134" s="156">
        <f t="shared" si="17"/>
        <v>0</v>
      </c>
      <c r="AB134" s="156">
        <f t="shared" si="17"/>
        <v>0</v>
      </c>
      <c r="AC134" s="156">
        <f t="shared" si="17"/>
        <v>0</v>
      </c>
      <c r="AD134" s="156">
        <f t="shared" si="17"/>
        <v>0</v>
      </c>
      <c r="AE134" s="156">
        <f t="shared" si="17"/>
        <v>0</v>
      </c>
      <c r="AF134">
        <f>Раздел2!C135</f>
        <v>0</v>
      </c>
      <c r="AG134">
        <f>Раздел2!H135</f>
        <v>0</v>
      </c>
      <c r="AH134">
        <f>Раздел2!I135</f>
        <v>0</v>
      </c>
      <c r="AI134">
        <f>Раздел2!J135</f>
        <v>0</v>
      </c>
      <c r="AJ134">
        <f>Раздел2!K135</f>
        <v>0</v>
      </c>
    </row>
    <row r="135" spans="1:36" ht="21" x14ac:dyDescent="0.25">
      <c r="A135" s="239" t="s">
        <v>316</v>
      </c>
      <c r="B135" s="142" t="s">
        <v>321</v>
      </c>
      <c r="C135" s="156">
        <f t="shared" si="10"/>
        <v>0</v>
      </c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156">
        <f t="shared" si="11"/>
        <v>0</v>
      </c>
      <c r="W135" s="202"/>
      <c r="X135" s="202"/>
      <c r="Y135" s="202"/>
      <c r="Z135" s="202"/>
      <c r="AA135" s="156">
        <f t="shared" si="12"/>
        <v>0</v>
      </c>
      <c r="AB135" s="203"/>
      <c r="AC135" s="203"/>
      <c r="AD135" s="203"/>
      <c r="AE135" s="203"/>
      <c r="AF135">
        <f>Раздел2!C136</f>
        <v>0</v>
      </c>
      <c r="AG135">
        <f>Раздел2!H136</f>
        <v>0</v>
      </c>
      <c r="AH135">
        <f>Раздел2!I136</f>
        <v>0</v>
      </c>
      <c r="AI135">
        <f>Раздел2!J136</f>
        <v>0</v>
      </c>
      <c r="AJ135">
        <f>Раздел2!K136</f>
        <v>0</v>
      </c>
    </row>
    <row r="136" spans="1:36" x14ac:dyDescent="0.25">
      <c r="A136" s="239" t="s">
        <v>318</v>
      </c>
      <c r="B136" s="142" t="s">
        <v>323</v>
      </c>
      <c r="C136" s="156">
        <f t="shared" si="10"/>
        <v>0</v>
      </c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156">
        <f t="shared" si="11"/>
        <v>0</v>
      </c>
      <c r="W136" s="202"/>
      <c r="X136" s="202"/>
      <c r="Y136" s="202"/>
      <c r="Z136" s="202"/>
      <c r="AA136" s="156">
        <f t="shared" si="12"/>
        <v>0</v>
      </c>
      <c r="AB136" s="203"/>
      <c r="AC136" s="203"/>
      <c r="AD136" s="203"/>
      <c r="AE136" s="203"/>
      <c r="AF136">
        <f>Раздел2!C137</f>
        <v>0</v>
      </c>
      <c r="AG136">
        <f>Раздел2!H137</f>
        <v>0</v>
      </c>
      <c r="AH136">
        <f>Раздел2!I137</f>
        <v>0</v>
      </c>
      <c r="AI136">
        <f>Раздел2!J137</f>
        <v>0</v>
      </c>
      <c r="AJ136">
        <f>Раздел2!K137</f>
        <v>0</v>
      </c>
    </row>
    <row r="137" spans="1:36" x14ac:dyDescent="0.25">
      <c r="A137" s="238" t="s">
        <v>320</v>
      </c>
      <c r="B137" s="142" t="s">
        <v>325</v>
      </c>
      <c r="C137" s="156">
        <f t="shared" ref="C137:C200" si="18">SUM(D137:U137)</f>
        <v>0</v>
      </c>
      <c r="D137" s="156">
        <f>SUM(D138:D141)</f>
        <v>0</v>
      </c>
      <c r="E137" s="156">
        <f t="shared" ref="E137:AE137" si="19">SUM(E138:E141)</f>
        <v>0</v>
      </c>
      <c r="F137" s="156">
        <f t="shared" si="19"/>
        <v>0</v>
      </c>
      <c r="G137" s="156">
        <f t="shared" si="19"/>
        <v>0</v>
      </c>
      <c r="H137" s="156">
        <f t="shared" si="19"/>
        <v>0</v>
      </c>
      <c r="I137" s="156">
        <f t="shared" si="19"/>
        <v>0</v>
      </c>
      <c r="J137" s="156">
        <f t="shared" si="19"/>
        <v>0</v>
      </c>
      <c r="K137" s="156">
        <f t="shared" si="19"/>
        <v>0</v>
      </c>
      <c r="L137" s="156">
        <f t="shared" si="19"/>
        <v>0</v>
      </c>
      <c r="M137" s="156">
        <f t="shared" si="19"/>
        <v>0</v>
      </c>
      <c r="N137" s="156">
        <f t="shared" si="19"/>
        <v>0</v>
      </c>
      <c r="O137" s="156">
        <f t="shared" si="19"/>
        <v>0</v>
      </c>
      <c r="P137" s="156">
        <f t="shared" si="19"/>
        <v>0</v>
      </c>
      <c r="Q137" s="156">
        <f t="shared" si="19"/>
        <v>0</v>
      </c>
      <c r="R137" s="156">
        <f t="shared" si="19"/>
        <v>0</v>
      </c>
      <c r="S137" s="156">
        <f t="shared" si="19"/>
        <v>0</v>
      </c>
      <c r="T137" s="156">
        <f t="shared" si="19"/>
        <v>0</v>
      </c>
      <c r="U137" s="156">
        <f t="shared" si="19"/>
        <v>0</v>
      </c>
      <c r="V137" s="156">
        <f t="shared" si="19"/>
        <v>0</v>
      </c>
      <c r="W137" s="156">
        <f t="shared" si="19"/>
        <v>0</v>
      </c>
      <c r="X137" s="156">
        <f t="shared" si="19"/>
        <v>0</v>
      </c>
      <c r="Y137" s="156">
        <f t="shared" si="19"/>
        <v>0</v>
      </c>
      <c r="Z137" s="156">
        <f t="shared" si="19"/>
        <v>0</v>
      </c>
      <c r="AA137" s="156">
        <f t="shared" si="19"/>
        <v>0</v>
      </c>
      <c r="AB137" s="156">
        <f t="shared" si="19"/>
        <v>0</v>
      </c>
      <c r="AC137" s="156">
        <f t="shared" si="19"/>
        <v>0</v>
      </c>
      <c r="AD137" s="156">
        <f t="shared" si="19"/>
        <v>0</v>
      </c>
      <c r="AE137" s="156">
        <f t="shared" si="19"/>
        <v>0</v>
      </c>
      <c r="AF137">
        <f>Раздел2!C138</f>
        <v>0</v>
      </c>
      <c r="AG137">
        <f>Раздел2!H138</f>
        <v>0</v>
      </c>
      <c r="AH137">
        <f>Раздел2!I138</f>
        <v>0</v>
      </c>
      <c r="AI137">
        <f>Раздел2!J138</f>
        <v>0</v>
      </c>
      <c r="AJ137">
        <f>Раздел2!K138</f>
        <v>0</v>
      </c>
    </row>
    <row r="138" spans="1:36" ht="21" x14ac:dyDescent="0.25">
      <c r="A138" s="239" t="s">
        <v>322</v>
      </c>
      <c r="B138" s="142" t="s">
        <v>327</v>
      </c>
      <c r="C138" s="156">
        <f t="shared" si="18"/>
        <v>0</v>
      </c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156">
        <f t="shared" ref="V138:V200" si="20">SUM(W138:Z138)</f>
        <v>0</v>
      </c>
      <c r="W138" s="202"/>
      <c r="X138" s="202"/>
      <c r="Y138" s="202"/>
      <c r="Z138" s="202"/>
      <c r="AA138" s="156">
        <f t="shared" ref="AA138:AA200" si="21">SUM(AB138:AE138)</f>
        <v>0</v>
      </c>
      <c r="AB138" s="203"/>
      <c r="AC138" s="203"/>
      <c r="AD138" s="203"/>
      <c r="AE138" s="203"/>
      <c r="AF138">
        <f>Раздел2!C139</f>
        <v>0</v>
      </c>
      <c r="AG138">
        <f>Раздел2!H139</f>
        <v>0</v>
      </c>
      <c r="AH138">
        <f>Раздел2!I139</f>
        <v>0</v>
      </c>
      <c r="AI138">
        <f>Раздел2!J139</f>
        <v>0</v>
      </c>
      <c r="AJ138">
        <f>Раздел2!K139</f>
        <v>0</v>
      </c>
    </row>
    <row r="139" spans="1:36" x14ac:dyDescent="0.25">
      <c r="A139" s="239" t="s">
        <v>324</v>
      </c>
      <c r="B139" s="142" t="s">
        <v>329</v>
      </c>
      <c r="C139" s="156">
        <f t="shared" si="18"/>
        <v>0</v>
      </c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156">
        <f t="shared" si="20"/>
        <v>0</v>
      </c>
      <c r="W139" s="202"/>
      <c r="X139" s="202"/>
      <c r="Y139" s="202"/>
      <c r="Z139" s="202"/>
      <c r="AA139" s="156">
        <f t="shared" si="21"/>
        <v>0</v>
      </c>
      <c r="AB139" s="203"/>
      <c r="AC139" s="203"/>
      <c r="AD139" s="203"/>
      <c r="AE139" s="203"/>
      <c r="AF139">
        <f>Раздел2!C140</f>
        <v>0</v>
      </c>
      <c r="AG139">
        <f>Раздел2!H140</f>
        <v>0</v>
      </c>
      <c r="AH139">
        <f>Раздел2!I140</f>
        <v>0</v>
      </c>
      <c r="AI139">
        <f>Раздел2!J140</f>
        <v>0</v>
      </c>
      <c r="AJ139">
        <f>Раздел2!K140</f>
        <v>0</v>
      </c>
    </row>
    <row r="140" spans="1:36" x14ac:dyDescent="0.25">
      <c r="A140" s="239" t="s">
        <v>326</v>
      </c>
      <c r="B140" s="142" t="s">
        <v>331</v>
      </c>
      <c r="C140" s="156">
        <f t="shared" si="18"/>
        <v>0</v>
      </c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156">
        <f t="shared" si="20"/>
        <v>0</v>
      </c>
      <c r="W140" s="202"/>
      <c r="X140" s="202"/>
      <c r="Y140" s="202"/>
      <c r="Z140" s="202"/>
      <c r="AA140" s="156">
        <f t="shared" si="21"/>
        <v>0</v>
      </c>
      <c r="AB140" s="203"/>
      <c r="AC140" s="203"/>
      <c r="AD140" s="203"/>
      <c r="AE140" s="203"/>
      <c r="AF140">
        <f>Раздел2!C141</f>
        <v>0</v>
      </c>
      <c r="AG140">
        <f>Раздел2!H141</f>
        <v>0</v>
      </c>
      <c r="AH140">
        <f>Раздел2!I141</f>
        <v>0</v>
      </c>
      <c r="AI140">
        <f>Раздел2!J141</f>
        <v>0</v>
      </c>
      <c r="AJ140">
        <f>Раздел2!K141</f>
        <v>0</v>
      </c>
    </row>
    <row r="141" spans="1:36" x14ac:dyDescent="0.25">
      <c r="A141" s="239" t="s">
        <v>328</v>
      </c>
      <c r="B141" s="142" t="s">
        <v>333</v>
      </c>
      <c r="C141" s="156">
        <f t="shared" si="18"/>
        <v>0</v>
      </c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156">
        <f t="shared" si="20"/>
        <v>0</v>
      </c>
      <c r="W141" s="202"/>
      <c r="X141" s="202"/>
      <c r="Y141" s="202"/>
      <c r="Z141" s="202"/>
      <c r="AA141" s="156">
        <f t="shared" si="21"/>
        <v>0</v>
      </c>
      <c r="AB141" s="203"/>
      <c r="AC141" s="203"/>
      <c r="AD141" s="203"/>
      <c r="AE141" s="203"/>
      <c r="AF141">
        <f>Раздел2!C142</f>
        <v>0</v>
      </c>
      <c r="AG141">
        <f>Раздел2!H142</f>
        <v>0</v>
      </c>
      <c r="AH141">
        <f>Раздел2!I142</f>
        <v>0</v>
      </c>
      <c r="AI141">
        <f>Раздел2!J142</f>
        <v>0</v>
      </c>
      <c r="AJ141">
        <f>Раздел2!K142</f>
        <v>0</v>
      </c>
    </row>
    <row r="142" spans="1:36" x14ac:dyDescent="0.25">
      <c r="A142" s="238" t="s">
        <v>330</v>
      </c>
      <c r="B142" s="142" t="s">
        <v>335</v>
      </c>
      <c r="C142" s="156">
        <f t="shared" si="18"/>
        <v>0</v>
      </c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156">
        <f t="shared" si="20"/>
        <v>0</v>
      </c>
      <c r="W142" s="202"/>
      <c r="X142" s="202"/>
      <c r="Y142" s="202"/>
      <c r="Z142" s="202"/>
      <c r="AA142" s="156">
        <f t="shared" si="21"/>
        <v>0</v>
      </c>
      <c r="AB142" s="203"/>
      <c r="AC142" s="203"/>
      <c r="AD142" s="203"/>
      <c r="AE142" s="203"/>
      <c r="AF142">
        <f>Раздел2!C143</f>
        <v>0</v>
      </c>
      <c r="AG142">
        <f>Раздел2!H143</f>
        <v>0</v>
      </c>
      <c r="AH142">
        <f>Раздел2!I143</f>
        <v>0</v>
      </c>
      <c r="AI142">
        <f>Раздел2!J143</f>
        <v>0</v>
      </c>
      <c r="AJ142">
        <f>Раздел2!K143</f>
        <v>0</v>
      </c>
    </row>
    <row r="143" spans="1:36" x14ac:dyDescent="0.25">
      <c r="A143" s="238" t="s">
        <v>332</v>
      </c>
      <c r="B143" s="142" t="s">
        <v>337</v>
      </c>
      <c r="C143" s="156">
        <f t="shared" si="18"/>
        <v>0</v>
      </c>
      <c r="D143" s="156">
        <f>SUM(D144:D148)</f>
        <v>0</v>
      </c>
      <c r="E143" s="156">
        <f t="shared" ref="E143:AE143" si="22">SUM(E144:E148)</f>
        <v>0</v>
      </c>
      <c r="F143" s="156">
        <f t="shared" si="22"/>
        <v>0</v>
      </c>
      <c r="G143" s="156">
        <f t="shared" si="22"/>
        <v>0</v>
      </c>
      <c r="H143" s="156">
        <f t="shared" si="22"/>
        <v>0</v>
      </c>
      <c r="I143" s="156">
        <f t="shared" si="22"/>
        <v>0</v>
      </c>
      <c r="J143" s="156">
        <f t="shared" si="22"/>
        <v>0</v>
      </c>
      <c r="K143" s="156">
        <f t="shared" si="22"/>
        <v>0</v>
      </c>
      <c r="L143" s="156">
        <f t="shared" si="22"/>
        <v>0</v>
      </c>
      <c r="M143" s="156">
        <f t="shared" si="22"/>
        <v>0</v>
      </c>
      <c r="N143" s="156">
        <f t="shared" si="22"/>
        <v>0</v>
      </c>
      <c r="O143" s="156">
        <f t="shared" si="22"/>
        <v>0</v>
      </c>
      <c r="P143" s="156">
        <f t="shared" si="22"/>
        <v>0</v>
      </c>
      <c r="Q143" s="156">
        <f t="shared" si="22"/>
        <v>0</v>
      </c>
      <c r="R143" s="156">
        <f t="shared" si="22"/>
        <v>0</v>
      </c>
      <c r="S143" s="156">
        <f t="shared" si="22"/>
        <v>0</v>
      </c>
      <c r="T143" s="156">
        <f t="shared" si="22"/>
        <v>0</v>
      </c>
      <c r="U143" s="156">
        <f t="shared" si="22"/>
        <v>0</v>
      </c>
      <c r="V143" s="156">
        <f t="shared" si="22"/>
        <v>0</v>
      </c>
      <c r="W143" s="156">
        <f t="shared" si="22"/>
        <v>0</v>
      </c>
      <c r="X143" s="156">
        <f t="shared" si="22"/>
        <v>0</v>
      </c>
      <c r="Y143" s="156">
        <f t="shared" si="22"/>
        <v>0</v>
      </c>
      <c r="Z143" s="156">
        <f t="shared" si="22"/>
        <v>0</v>
      </c>
      <c r="AA143" s="156">
        <f t="shared" si="22"/>
        <v>0</v>
      </c>
      <c r="AB143" s="156">
        <f t="shared" si="22"/>
        <v>0</v>
      </c>
      <c r="AC143" s="156">
        <f t="shared" si="22"/>
        <v>0</v>
      </c>
      <c r="AD143" s="156">
        <f t="shared" si="22"/>
        <v>0</v>
      </c>
      <c r="AE143" s="156">
        <f t="shared" si="22"/>
        <v>0</v>
      </c>
      <c r="AF143">
        <f>Раздел2!C144</f>
        <v>0</v>
      </c>
      <c r="AG143">
        <f>Раздел2!H144</f>
        <v>0</v>
      </c>
      <c r="AH143">
        <f>Раздел2!I144</f>
        <v>0</v>
      </c>
      <c r="AI143">
        <f>Раздел2!J144</f>
        <v>0</v>
      </c>
      <c r="AJ143">
        <f>Раздел2!K144</f>
        <v>0</v>
      </c>
    </row>
    <row r="144" spans="1:36" ht="21" x14ac:dyDescent="0.25">
      <c r="A144" s="239" t="s">
        <v>334</v>
      </c>
      <c r="B144" s="142" t="s">
        <v>339</v>
      </c>
      <c r="C144" s="156">
        <f t="shared" si="18"/>
        <v>0</v>
      </c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156">
        <f t="shared" si="20"/>
        <v>0</v>
      </c>
      <c r="W144" s="202"/>
      <c r="X144" s="202"/>
      <c r="Y144" s="202"/>
      <c r="Z144" s="202"/>
      <c r="AA144" s="156">
        <f t="shared" si="21"/>
        <v>0</v>
      </c>
      <c r="AB144" s="203"/>
      <c r="AC144" s="203"/>
      <c r="AD144" s="203"/>
      <c r="AE144" s="203"/>
      <c r="AF144">
        <f>Раздел2!C145</f>
        <v>0</v>
      </c>
      <c r="AG144">
        <f>Раздел2!H145</f>
        <v>0</v>
      </c>
      <c r="AH144">
        <f>Раздел2!I145</f>
        <v>0</v>
      </c>
      <c r="AI144">
        <f>Раздел2!J145</f>
        <v>0</v>
      </c>
      <c r="AJ144">
        <f>Раздел2!K145</f>
        <v>0</v>
      </c>
    </row>
    <row r="145" spans="1:36" x14ac:dyDescent="0.25">
      <c r="A145" s="239" t="s">
        <v>336</v>
      </c>
      <c r="B145" s="142" t="s">
        <v>341</v>
      </c>
      <c r="C145" s="156">
        <f t="shared" si="18"/>
        <v>0</v>
      </c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156">
        <f t="shared" si="20"/>
        <v>0</v>
      </c>
      <c r="W145" s="202"/>
      <c r="X145" s="202"/>
      <c r="Y145" s="202"/>
      <c r="Z145" s="202"/>
      <c r="AA145" s="156">
        <f t="shared" si="21"/>
        <v>0</v>
      </c>
      <c r="AB145" s="203"/>
      <c r="AC145" s="203"/>
      <c r="AD145" s="203"/>
      <c r="AE145" s="203"/>
      <c r="AF145">
        <f>Раздел2!C146</f>
        <v>0</v>
      </c>
      <c r="AG145">
        <f>Раздел2!H146</f>
        <v>0</v>
      </c>
      <c r="AH145">
        <f>Раздел2!I146</f>
        <v>0</v>
      </c>
      <c r="AI145">
        <f>Раздел2!J146</f>
        <v>0</v>
      </c>
      <c r="AJ145">
        <f>Раздел2!K146</f>
        <v>0</v>
      </c>
    </row>
    <row r="146" spans="1:36" x14ac:dyDescent="0.25">
      <c r="A146" s="239" t="s">
        <v>338</v>
      </c>
      <c r="B146" s="142" t="s">
        <v>343</v>
      </c>
      <c r="C146" s="156">
        <f t="shared" si="18"/>
        <v>0</v>
      </c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156">
        <f t="shared" si="20"/>
        <v>0</v>
      </c>
      <c r="W146" s="202"/>
      <c r="X146" s="202"/>
      <c r="Y146" s="202"/>
      <c r="Z146" s="202"/>
      <c r="AA146" s="156">
        <f t="shared" si="21"/>
        <v>0</v>
      </c>
      <c r="AB146" s="203"/>
      <c r="AC146" s="203"/>
      <c r="AD146" s="203"/>
      <c r="AE146" s="203"/>
      <c r="AF146">
        <f>Раздел2!C147</f>
        <v>0</v>
      </c>
      <c r="AG146">
        <f>Раздел2!H147</f>
        <v>0</v>
      </c>
      <c r="AH146">
        <f>Раздел2!I147</f>
        <v>0</v>
      </c>
      <c r="AI146">
        <f>Раздел2!J147</f>
        <v>0</v>
      </c>
      <c r="AJ146">
        <f>Раздел2!K147</f>
        <v>0</v>
      </c>
    </row>
    <row r="147" spans="1:36" x14ac:dyDescent="0.25">
      <c r="A147" s="239" t="s">
        <v>340</v>
      </c>
      <c r="B147" s="142" t="s">
        <v>345</v>
      </c>
      <c r="C147" s="156">
        <f t="shared" si="18"/>
        <v>0</v>
      </c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156">
        <f t="shared" si="20"/>
        <v>0</v>
      </c>
      <c r="W147" s="202"/>
      <c r="X147" s="202"/>
      <c r="Y147" s="202"/>
      <c r="Z147" s="202"/>
      <c r="AA147" s="156">
        <f t="shared" si="21"/>
        <v>0</v>
      </c>
      <c r="AB147" s="203"/>
      <c r="AC147" s="203"/>
      <c r="AD147" s="203"/>
      <c r="AE147" s="203"/>
      <c r="AF147">
        <f>Раздел2!C148</f>
        <v>0</v>
      </c>
      <c r="AG147">
        <f>Раздел2!H148</f>
        <v>0</v>
      </c>
      <c r="AH147">
        <f>Раздел2!I148</f>
        <v>0</v>
      </c>
      <c r="AI147">
        <f>Раздел2!J148</f>
        <v>0</v>
      </c>
      <c r="AJ147">
        <f>Раздел2!K148</f>
        <v>0</v>
      </c>
    </row>
    <row r="148" spans="1:36" x14ac:dyDescent="0.25">
      <c r="A148" s="239" t="s">
        <v>342</v>
      </c>
      <c r="B148" s="142" t="s">
        <v>347</v>
      </c>
      <c r="C148" s="156">
        <f t="shared" si="18"/>
        <v>0</v>
      </c>
      <c r="D148" s="20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156">
        <f t="shared" si="20"/>
        <v>0</v>
      </c>
      <c r="W148" s="202"/>
      <c r="X148" s="202"/>
      <c r="Y148" s="202"/>
      <c r="Z148" s="202"/>
      <c r="AA148" s="156">
        <f t="shared" si="21"/>
        <v>0</v>
      </c>
      <c r="AB148" s="203"/>
      <c r="AC148" s="203"/>
      <c r="AD148" s="203"/>
      <c r="AE148" s="203"/>
      <c r="AF148">
        <f>Раздел2!C149</f>
        <v>0</v>
      </c>
      <c r="AG148">
        <f>Раздел2!H149</f>
        <v>0</v>
      </c>
      <c r="AH148">
        <f>Раздел2!I149</f>
        <v>0</v>
      </c>
      <c r="AI148">
        <f>Раздел2!J149</f>
        <v>0</v>
      </c>
      <c r="AJ148">
        <f>Раздел2!K149</f>
        <v>0</v>
      </c>
    </row>
    <row r="149" spans="1:36" x14ac:dyDescent="0.25">
      <c r="A149" s="238" t="s">
        <v>344</v>
      </c>
      <c r="B149" s="142" t="s">
        <v>349</v>
      </c>
      <c r="C149" s="156">
        <f t="shared" si="18"/>
        <v>0</v>
      </c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156">
        <f t="shared" si="20"/>
        <v>0</v>
      </c>
      <c r="W149" s="202"/>
      <c r="X149" s="202"/>
      <c r="Y149" s="202"/>
      <c r="Z149" s="202"/>
      <c r="AA149" s="156">
        <f t="shared" si="21"/>
        <v>0</v>
      </c>
      <c r="AB149" s="203"/>
      <c r="AC149" s="203"/>
      <c r="AD149" s="203"/>
      <c r="AE149" s="203"/>
      <c r="AF149">
        <f>Раздел2!C150</f>
        <v>0</v>
      </c>
      <c r="AG149">
        <f>Раздел2!H150</f>
        <v>0</v>
      </c>
      <c r="AH149">
        <f>Раздел2!I150</f>
        <v>0</v>
      </c>
      <c r="AI149">
        <f>Раздел2!J150</f>
        <v>0</v>
      </c>
      <c r="AJ149">
        <f>Раздел2!K150</f>
        <v>0</v>
      </c>
    </row>
    <row r="150" spans="1:36" x14ac:dyDescent="0.25">
      <c r="A150" s="238" t="s">
        <v>346</v>
      </c>
      <c r="B150" s="142" t="s">
        <v>351</v>
      </c>
      <c r="C150" s="156">
        <f t="shared" si="18"/>
        <v>0</v>
      </c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156">
        <f t="shared" si="20"/>
        <v>0</v>
      </c>
      <c r="W150" s="202"/>
      <c r="X150" s="202"/>
      <c r="Y150" s="202"/>
      <c r="Z150" s="202"/>
      <c r="AA150" s="156">
        <f t="shared" si="21"/>
        <v>0</v>
      </c>
      <c r="AB150" s="203"/>
      <c r="AC150" s="203"/>
      <c r="AD150" s="203"/>
      <c r="AE150" s="203"/>
      <c r="AF150">
        <f>Раздел2!C151</f>
        <v>0</v>
      </c>
      <c r="AG150">
        <f>Раздел2!H151</f>
        <v>0</v>
      </c>
      <c r="AH150">
        <f>Раздел2!I151</f>
        <v>0</v>
      </c>
      <c r="AI150">
        <f>Раздел2!J151</f>
        <v>0</v>
      </c>
      <c r="AJ150">
        <f>Раздел2!K151</f>
        <v>0</v>
      </c>
    </row>
    <row r="151" spans="1:36" x14ac:dyDescent="0.25">
      <c r="A151" s="238" t="s">
        <v>348</v>
      </c>
      <c r="B151" s="142" t="s">
        <v>353</v>
      </c>
      <c r="C151" s="156">
        <f t="shared" si="18"/>
        <v>0</v>
      </c>
      <c r="D151" s="20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156">
        <f t="shared" si="20"/>
        <v>0</v>
      </c>
      <c r="W151" s="202"/>
      <c r="X151" s="202"/>
      <c r="Y151" s="202"/>
      <c r="Z151" s="202"/>
      <c r="AA151" s="156">
        <f t="shared" si="21"/>
        <v>0</v>
      </c>
      <c r="AB151" s="203"/>
      <c r="AC151" s="203"/>
      <c r="AD151" s="203"/>
      <c r="AE151" s="203"/>
      <c r="AF151">
        <f>Раздел2!C152</f>
        <v>0</v>
      </c>
      <c r="AG151">
        <f>Раздел2!H152</f>
        <v>0</v>
      </c>
      <c r="AH151">
        <f>Раздел2!I152</f>
        <v>0</v>
      </c>
      <c r="AI151">
        <f>Раздел2!J152</f>
        <v>0</v>
      </c>
      <c r="AJ151">
        <f>Раздел2!K152</f>
        <v>0</v>
      </c>
    </row>
    <row r="152" spans="1:36" x14ac:dyDescent="0.25">
      <c r="A152" s="238" t="s">
        <v>350</v>
      </c>
      <c r="B152" s="142" t="s">
        <v>355</v>
      </c>
      <c r="C152" s="156">
        <f t="shared" si="18"/>
        <v>0</v>
      </c>
      <c r="D152" s="156">
        <f>SUM(D153:D157)</f>
        <v>0</v>
      </c>
      <c r="E152" s="156">
        <f t="shared" ref="E152:AE152" si="23">SUM(E153:E157)</f>
        <v>0</v>
      </c>
      <c r="F152" s="156">
        <f t="shared" si="23"/>
        <v>0</v>
      </c>
      <c r="G152" s="156">
        <f t="shared" si="23"/>
        <v>0</v>
      </c>
      <c r="H152" s="156">
        <f t="shared" si="23"/>
        <v>0</v>
      </c>
      <c r="I152" s="156">
        <f t="shared" si="23"/>
        <v>0</v>
      </c>
      <c r="J152" s="156">
        <f t="shared" si="23"/>
        <v>0</v>
      </c>
      <c r="K152" s="156">
        <f t="shared" si="23"/>
        <v>0</v>
      </c>
      <c r="L152" s="156">
        <f t="shared" si="23"/>
        <v>0</v>
      </c>
      <c r="M152" s="156">
        <f t="shared" si="23"/>
        <v>0</v>
      </c>
      <c r="N152" s="156">
        <f t="shared" si="23"/>
        <v>0</v>
      </c>
      <c r="O152" s="156">
        <f t="shared" si="23"/>
        <v>0</v>
      </c>
      <c r="P152" s="156">
        <f t="shared" si="23"/>
        <v>0</v>
      </c>
      <c r="Q152" s="156">
        <f t="shared" si="23"/>
        <v>0</v>
      </c>
      <c r="R152" s="156">
        <f t="shared" si="23"/>
        <v>0</v>
      </c>
      <c r="S152" s="156">
        <f t="shared" si="23"/>
        <v>0</v>
      </c>
      <c r="T152" s="156">
        <f t="shared" si="23"/>
        <v>0</v>
      </c>
      <c r="U152" s="156">
        <f t="shared" si="23"/>
        <v>0</v>
      </c>
      <c r="V152" s="156">
        <f t="shared" si="23"/>
        <v>0</v>
      </c>
      <c r="W152" s="156">
        <f t="shared" si="23"/>
        <v>0</v>
      </c>
      <c r="X152" s="156">
        <f t="shared" si="23"/>
        <v>0</v>
      </c>
      <c r="Y152" s="156">
        <f t="shared" si="23"/>
        <v>0</v>
      </c>
      <c r="Z152" s="156">
        <f t="shared" si="23"/>
        <v>0</v>
      </c>
      <c r="AA152" s="156">
        <f t="shared" si="23"/>
        <v>0</v>
      </c>
      <c r="AB152" s="156">
        <f t="shared" si="23"/>
        <v>0</v>
      </c>
      <c r="AC152" s="156">
        <f t="shared" si="23"/>
        <v>0</v>
      </c>
      <c r="AD152" s="156">
        <f t="shared" si="23"/>
        <v>0</v>
      </c>
      <c r="AE152" s="156">
        <f t="shared" si="23"/>
        <v>0</v>
      </c>
      <c r="AF152">
        <f>Раздел2!C153</f>
        <v>0</v>
      </c>
      <c r="AG152">
        <f>Раздел2!H153</f>
        <v>0</v>
      </c>
      <c r="AH152">
        <f>Раздел2!I153</f>
        <v>0</v>
      </c>
      <c r="AI152">
        <f>Раздел2!J153</f>
        <v>0</v>
      </c>
      <c r="AJ152">
        <f>Раздел2!K153</f>
        <v>0</v>
      </c>
    </row>
    <row r="153" spans="1:36" ht="21" x14ac:dyDescent="0.25">
      <c r="A153" s="239" t="s">
        <v>352</v>
      </c>
      <c r="B153" s="142" t="s">
        <v>357</v>
      </c>
      <c r="C153" s="156">
        <f t="shared" si="18"/>
        <v>0</v>
      </c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156">
        <f t="shared" si="20"/>
        <v>0</v>
      </c>
      <c r="W153" s="202"/>
      <c r="X153" s="203"/>
      <c r="Y153" s="203"/>
      <c r="Z153" s="203"/>
      <c r="AA153" s="156">
        <f t="shared" si="21"/>
        <v>0</v>
      </c>
      <c r="AB153" s="203"/>
      <c r="AC153" s="203"/>
      <c r="AD153" s="203"/>
      <c r="AE153" s="203"/>
      <c r="AF153">
        <f>Раздел2!C154</f>
        <v>0</v>
      </c>
      <c r="AG153">
        <f>Раздел2!H154</f>
        <v>0</v>
      </c>
      <c r="AH153">
        <f>Раздел2!I154</f>
        <v>0</v>
      </c>
      <c r="AI153">
        <f>Раздел2!J154</f>
        <v>0</v>
      </c>
      <c r="AJ153">
        <f>Раздел2!K154</f>
        <v>0</v>
      </c>
    </row>
    <row r="154" spans="1:36" x14ac:dyDescent="0.25">
      <c r="A154" s="239" t="s">
        <v>354</v>
      </c>
      <c r="B154" s="142" t="s">
        <v>359</v>
      </c>
      <c r="C154" s="156">
        <f t="shared" si="18"/>
        <v>0</v>
      </c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156">
        <f t="shared" si="20"/>
        <v>0</v>
      </c>
      <c r="W154" s="202"/>
      <c r="X154" s="203"/>
      <c r="Y154" s="203"/>
      <c r="Z154" s="203"/>
      <c r="AA154" s="156">
        <f t="shared" si="21"/>
        <v>0</v>
      </c>
      <c r="AB154" s="203"/>
      <c r="AC154" s="203"/>
      <c r="AD154" s="203"/>
      <c r="AE154" s="203"/>
      <c r="AF154">
        <f>Раздел2!C155</f>
        <v>0</v>
      </c>
      <c r="AG154">
        <f>Раздел2!H155</f>
        <v>0</v>
      </c>
      <c r="AH154">
        <f>Раздел2!I155</f>
        <v>0</v>
      </c>
      <c r="AI154">
        <f>Раздел2!J155</f>
        <v>0</v>
      </c>
      <c r="AJ154">
        <f>Раздел2!K155</f>
        <v>0</v>
      </c>
    </row>
    <row r="155" spans="1:36" x14ac:dyDescent="0.25">
      <c r="A155" s="239" t="s">
        <v>356</v>
      </c>
      <c r="B155" s="142" t="s">
        <v>361</v>
      </c>
      <c r="C155" s="156">
        <f t="shared" si="18"/>
        <v>0</v>
      </c>
      <c r="D155" s="20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156">
        <f t="shared" si="20"/>
        <v>0</v>
      </c>
      <c r="W155" s="202"/>
      <c r="X155" s="203"/>
      <c r="Y155" s="203"/>
      <c r="Z155" s="203"/>
      <c r="AA155" s="156">
        <f t="shared" si="21"/>
        <v>0</v>
      </c>
      <c r="AB155" s="203"/>
      <c r="AC155" s="203"/>
      <c r="AD155" s="203"/>
      <c r="AE155" s="203"/>
      <c r="AF155">
        <f>Раздел2!C156</f>
        <v>0</v>
      </c>
      <c r="AG155">
        <f>Раздел2!H156</f>
        <v>0</v>
      </c>
      <c r="AH155">
        <f>Раздел2!I156</f>
        <v>0</v>
      </c>
      <c r="AI155">
        <f>Раздел2!J156</f>
        <v>0</v>
      </c>
      <c r="AJ155">
        <f>Раздел2!K156</f>
        <v>0</v>
      </c>
    </row>
    <row r="156" spans="1:36" x14ac:dyDescent="0.25">
      <c r="A156" s="239" t="s">
        <v>358</v>
      </c>
      <c r="B156" s="142" t="s">
        <v>363</v>
      </c>
      <c r="C156" s="156">
        <f t="shared" si="18"/>
        <v>0</v>
      </c>
      <c r="D156" s="20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156">
        <f t="shared" si="20"/>
        <v>0</v>
      </c>
      <c r="W156" s="202"/>
      <c r="X156" s="203"/>
      <c r="Y156" s="203"/>
      <c r="Z156" s="203"/>
      <c r="AA156" s="156">
        <f t="shared" si="21"/>
        <v>0</v>
      </c>
      <c r="AB156" s="203"/>
      <c r="AC156" s="203"/>
      <c r="AD156" s="203"/>
      <c r="AE156" s="203"/>
      <c r="AF156">
        <f>Раздел2!C157</f>
        <v>0</v>
      </c>
      <c r="AG156">
        <f>Раздел2!H157</f>
        <v>0</v>
      </c>
      <c r="AH156">
        <f>Раздел2!I157</f>
        <v>0</v>
      </c>
      <c r="AI156">
        <f>Раздел2!J157</f>
        <v>0</v>
      </c>
      <c r="AJ156">
        <f>Раздел2!K157</f>
        <v>0</v>
      </c>
    </row>
    <row r="157" spans="1:36" x14ac:dyDescent="0.25">
      <c r="A157" s="233" t="s">
        <v>849</v>
      </c>
      <c r="B157" s="142" t="s">
        <v>365</v>
      </c>
      <c r="C157" s="156">
        <f t="shared" si="18"/>
        <v>0</v>
      </c>
      <c r="D157" s="20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156">
        <f t="shared" si="20"/>
        <v>0</v>
      </c>
      <c r="W157" s="202"/>
      <c r="X157" s="203"/>
      <c r="Y157" s="203"/>
      <c r="Z157" s="203"/>
      <c r="AA157" s="156">
        <f t="shared" si="21"/>
        <v>0</v>
      </c>
      <c r="AB157" s="203"/>
      <c r="AC157" s="203"/>
      <c r="AD157" s="203"/>
      <c r="AE157" s="203"/>
      <c r="AF157">
        <f>Раздел2!C158</f>
        <v>0</v>
      </c>
      <c r="AG157">
        <f>Раздел2!H158</f>
        <v>0</v>
      </c>
      <c r="AH157">
        <f>Раздел2!I158</f>
        <v>0</v>
      </c>
      <c r="AI157">
        <f>Раздел2!J158</f>
        <v>0</v>
      </c>
      <c r="AJ157">
        <f>Раздел2!K158</f>
        <v>0</v>
      </c>
    </row>
    <row r="158" spans="1:36" x14ac:dyDescent="0.25">
      <c r="A158" s="238" t="s">
        <v>360</v>
      </c>
      <c r="B158" s="142" t="s">
        <v>367</v>
      </c>
      <c r="C158" s="156">
        <f t="shared" si="18"/>
        <v>0</v>
      </c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156">
        <f t="shared" si="20"/>
        <v>0</v>
      </c>
      <c r="W158" s="202"/>
      <c r="X158" s="202"/>
      <c r="Y158" s="202"/>
      <c r="Z158" s="202"/>
      <c r="AA158" s="156">
        <f t="shared" si="21"/>
        <v>0</v>
      </c>
      <c r="AB158" s="202"/>
      <c r="AC158" s="202"/>
      <c r="AD158" s="202"/>
      <c r="AE158" s="202"/>
      <c r="AF158">
        <f>Раздел2!C159</f>
        <v>0</v>
      </c>
      <c r="AG158">
        <f>Раздел2!H159</f>
        <v>0</v>
      </c>
      <c r="AH158">
        <f>Раздел2!I159</f>
        <v>0</v>
      </c>
      <c r="AI158">
        <f>Раздел2!J159</f>
        <v>0</v>
      </c>
      <c r="AJ158">
        <f>Раздел2!K159</f>
        <v>0</v>
      </c>
    </row>
    <row r="159" spans="1:36" x14ac:dyDescent="0.25">
      <c r="A159" s="238" t="s">
        <v>362</v>
      </c>
      <c r="B159" s="142" t="s">
        <v>369</v>
      </c>
      <c r="C159" s="156">
        <f t="shared" si="18"/>
        <v>0</v>
      </c>
      <c r="D159" s="20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156">
        <f t="shared" si="20"/>
        <v>0</v>
      </c>
      <c r="W159" s="202"/>
      <c r="X159" s="203"/>
      <c r="Y159" s="203"/>
      <c r="Z159" s="203"/>
      <c r="AA159" s="156">
        <f t="shared" si="21"/>
        <v>0</v>
      </c>
      <c r="AB159" s="203"/>
      <c r="AC159" s="203"/>
      <c r="AD159" s="203"/>
      <c r="AE159" s="203"/>
      <c r="AF159">
        <f>Раздел2!C160</f>
        <v>0</v>
      </c>
      <c r="AG159">
        <f>Раздел2!H160</f>
        <v>0</v>
      </c>
      <c r="AH159">
        <f>Раздел2!I160</f>
        <v>0</v>
      </c>
      <c r="AI159">
        <f>Раздел2!J160</f>
        <v>0</v>
      </c>
      <c r="AJ159">
        <f>Раздел2!K160</f>
        <v>0</v>
      </c>
    </row>
    <row r="160" spans="1:36" ht="21" x14ac:dyDescent="0.25">
      <c r="A160" s="238" t="s">
        <v>364</v>
      </c>
      <c r="B160" s="142" t="s">
        <v>371</v>
      </c>
      <c r="C160" s="156">
        <f t="shared" si="18"/>
        <v>0</v>
      </c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156">
        <f t="shared" si="20"/>
        <v>0</v>
      </c>
      <c r="W160" s="202"/>
      <c r="X160" s="203"/>
      <c r="Y160" s="203"/>
      <c r="Z160" s="203"/>
      <c r="AA160" s="156">
        <f t="shared" si="21"/>
        <v>0</v>
      </c>
      <c r="AB160" s="203"/>
      <c r="AC160" s="203"/>
      <c r="AD160" s="203"/>
      <c r="AE160" s="203"/>
      <c r="AF160">
        <f>Раздел2!C161</f>
        <v>0</v>
      </c>
      <c r="AG160">
        <f>Раздел2!H161</f>
        <v>0</v>
      </c>
      <c r="AH160">
        <f>Раздел2!I161</f>
        <v>0</v>
      </c>
      <c r="AI160">
        <f>Раздел2!J161</f>
        <v>0</v>
      </c>
      <c r="AJ160">
        <f>Раздел2!K161</f>
        <v>0</v>
      </c>
    </row>
    <row r="161" spans="1:36" x14ac:dyDescent="0.25">
      <c r="A161" s="238" t="s">
        <v>366</v>
      </c>
      <c r="B161" s="142" t="s">
        <v>373</v>
      </c>
      <c r="C161" s="156">
        <f t="shared" si="18"/>
        <v>0</v>
      </c>
      <c r="D161" s="20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156">
        <f t="shared" si="20"/>
        <v>0</v>
      </c>
      <c r="W161" s="202"/>
      <c r="X161" s="203"/>
      <c r="Y161" s="203"/>
      <c r="Z161" s="203"/>
      <c r="AA161" s="156">
        <f t="shared" si="21"/>
        <v>0</v>
      </c>
      <c r="AB161" s="203"/>
      <c r="AC161" s="203"/>
      <c r="AD161" s="203"/>
      <c r="AE161" s="203"/>
      <c r="AF161">
        <f>Раздел2!C162</f>
        <v>0</v>
      </c>
      <c r="AG161">
        <f>Раздел2!H162</f>
        <v>0</v>
      </c>
      <c r="AH161">
        <f>Раздел2!I162</f>
        <v>0</v>
      </c>
      <c r="AI161">
        <f>Раздел2!J162</f>
        <v>0</v>
      </c>
      <c r="AJ161">
        <f>Раздел2!K162</f>
        <v>0</v>
      </c>
    </row>
    <row r="162" spans="1:36" x14ac:dyDescent="0.25">
      <c r="A162" s="238" t="s">
        <v>368</v>
      </c>
      <c r="B162" s="142" t="s">
        <v>375</v>
      </c>
      <c r="C162" s="156">
        <f t="shared" si="18"/>
        <v>0</v>
      </c>
      <c r="D162" s="20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156">
        <f t="shared" si="20"/>
        <v>0</v>
      </c>
      <c r="W162" s="202"/>
      <c r="X162" s="203"/>
      <c r="Y162" s="203"/>
      <c r="Z162" s="203"/>
      <c r="AA162" s="156">
        <f t="shared" si="21"/>
        <v>0</v>
      </c>
      <c r="AB162" s="203"/>
      <c r="AC162" s="203"/>
      <c r="AD162" s="203"/>
      <c r="AE162" s="203"/>
      <c r="AF162">
        <f>Раздел2!C163</f>
        <v>0</v>
      </c>
      <c r="AG162">
        <f>Раздел2!H163</f>
        <v>0</v>
      </c>
      <c r="AH162">
        <f>Раздел2!I163</f>
        <v>0</v>
      </c>
      <c r="AI162">
        <f>Раздел2!J163</f>
        <v>0</v>
      </c>
      <c r="AJ162">
        <f>Раздел2!K163</f>
        <v>0</v>
      </c>
    </row>
    <row r="163" spans="1:36" x14ac:dyDescent="0.25">
      <c r="A163" s="238" t="s">
        <v>370</v>
      </c>
      <c r="B163" s="142" t="s">
        <v>377</v>
      </c>
      <c r="C163" s="156">
        <f t="shared" si="18"/>
        <v>0</v>
      </c>
      <c r="D163" s="20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156">
        <f t="shared" si="20"/>
        <v>0</v>
      </c>
      <c r="W163" s="202"/>
      <c r="X163" s="203"/>
      <c r="Y163" s="203"/>
      <c r="Z163" s="203"/>
      <c r="AA163" s="156">
        <f t="shared" si="21"/>
        <v>0</v>
      </c>
      <c r="AB163" s="203"/>
      <c r="AC163" s="203"/>
      <c r="AD163" s="203"/>
      <c r="AE163" s="203"/>
      <c r="AF163">
        <f>Раздел2!C164</f>
        <v>0</v>
      </c>
      <c r="AG163">
        <f>Раздел2!H164</f>
        <v>0</v>
      </c>
      <c r="AH163">
        <f>Раздел2!I164</f>
        <v>0</v>
      </c>
      <c r="AI163">
        <f>Раздел2!J164</f>
        <v>0</v>
      </c>
      <c r="AJ163">
        <f>Раздел2!K164</f>
        <v>0</v>
      </c>
    </row>
    <row r="164" spans="1:36" x14ac:dyDescent="0.25">
      <c r="A164" s="238" t="s">
        <v>372</v>
      </c>
      <c r="B164" s="142" t="s">
        <v>379</v>
      </c>
      <c r="C164" s="156">
        <f t="shared" si="18"/>
        <v>0</v>
      </c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156">
        <f t="shared" si="20"/>
        <v>0</v>
      </c>
      <c r="W164" s="202"/>
      <c r="X164" s="203"/>
      <c r="Y164" s="203"/>
      <c r="Z164" s="203"/>
      <c r="AA164" s="156">
        <f t="shared" si="21"/>
        <v>0</v>
      </c>
      <c r="AB164" s="203"/>
      <c r="AC164" s="203"/>
      <c r="AD164" s="203"/>
      <c r="AE164" s="203"/>
      <c r="AF164">
        <f>Раздел2!C165</f>
        <v>1</v>
      </c>
      <c r="AG164">
        <f>Раздел2!H165</f>
        <v>0</v>
      </c>
      <c r="AH164">
        <f>Раздел2!I165</f>
        <v>16</v>
      </c>
      <c r="AI164">
        <f>Раздел2!J165</f>
        <v>0</v>
      </c>
      <c r="AJ164">
        <f>Раздел2!K165</f>
        <v>0</v>
      </c>
    </row>
    <row r="165" spans="1:36" x14ac:dyDescent="0.25">
      <c r="A165" s="238" t="s">
        <v>374</v>
      </c>
      <c r="B165" s="142" t="s">
        <v>381</v>
      </c>
      <c r="C165" s="156">
        <f t="shared" si="18"/>
        <v>0</v>
      </c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156">
        <f t="shared" si="20"/>
        <v>0</v>
      </c>
      <c r="W165" s="202"/>
      <c r="X165" s="203"/>
      <c r="Y165" s="203"/>
      <c r="Z165" s="203"/>
      <c r="AA165" s="156">
        <f t="shared" si="21"/>
        <v>0</v>
      </c>
      <c r="AB165" s="203"/>
      <c r="AC165" s="203"/>
      <c r="AD165" s="203"/>
      <c r="AE165" s="203"/>
      <c r="AF165">
        <f>Раздел2!C166</f>
        <v>0</v>
      </c>
      <c r="AG165">
        <f>Раздел2!H166</f>
        <v>0</v>
      </c>
      <c r="AH165">
        <f>Раздел2!I166</f>
        <v>0</v>
      </c>
      <c r="AI165">
        <f>Раздел2!J166</f>
        <v>0</v>
      </c>
      <c r="AJ165">
        <f>Раздел2!K166</f>
        <v>0</v>
      </c>
    </row>
    <row r="166" spans="1:36" x14ac:dyDescent="0.25">
      <c r="A166" s="238" t="s">
        <v>376</v>
      </c>
      <c r="B166" s="142" t="s">
        <v>383</v>
      </c>
      <c r="C166" s="156">
        <f t="shared" si="18"/>
        <v>0</v>
      </c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156">
        <f t="shared" si="20"/>
        <v>0</v>
      </c>
      <c r="W166" s="202"/>
      <c r="X166" s="203"/>
      <c r="Y166" s="203"/>
      <c r="Z166" s="203"/>
      <c r="AA166" s="156">
        <f t="shared" si="21"/>
        <v>0</v>
      </c>
      <c r="AB166" s="203"/>
      <c r="AC166" s="203"/>
      <c r="AD166" s="203"/>
      <c r="AE166" s="203"/>
      <c r="AF166">
        <f>Раздел2!C167</f>
        <v>0</v>
      </c>
      <c r="AG166">
        <f>Раздел2!H167</f>
        <v>0</v>
      </c>
      <c r="AH166">
        <f>Раздел2!I167</f>
        <v>0</v>
      </c>
      <c r="AI166">
        <f>Раздел2!J167</f>
        <v>0</v>
      </c>
      <c r="AJ166">
        <f>Раздел2!K167</f>
        <v>0</v>
      </c>
    </row>
    <row r="167" spans="1:36" x14ac:dyDescent="0.25">
      <c r="A167" s="238" t="s">
        <v>378</v>
      </c>
      <c r="B167" s="142" t="s">
        <v>385</v>
      </c>
      <c r="C167" s="156">
        <f t="shared" si="18"/>
        <v>0</v>
      </c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156">
        <f t="shared" si="20"/>
        <v>0</v>
      </c>
      <c r="W167" s="202"/>
      <c r="X167" s="203"/>
      <c r="Y167" s="203"/>
      <c r="Z167" s="203"/>
      <c r="AA167" s="156">
        <f t="shared" si="21"/>
        <v>0</v>
      </c>
      <c r="AB167" s="203"/>
      <c r="AC167" s="203"/>
      <c r="AD167" s="203"/>
      <c r="AE167" s="203"/>
      <c r="AF167">
        <f>Раздел2!C168</f>
        <v>0</v>
      </c>
      <c r="AG167">
        <f>Раздел2!H168</f>
        <v>0</v>
      </c>
      <c r="AH167">
        <f>Раздел2!I168</f>
        <v>0</v>
      </c>
      <c r="AI167">
        <f>Раздел2!J168</f>
        <v>0</v>
      </c>
      <c r="AJ167">
        <f>Раздел2!K168</f>
        <v>0</v>
      </c>
    </row>
    <row r="168" spans="1:36" x14ac:dyDescent="0.25">
      <c r="A168" s="238" t="s">
        <v>380</v>
      </c>
      <c r="B168" s="142" t="s">
        <v>387</v>
      </c>
      <c r="C168" s="156">
        <f t="shared" si="18"/>
        <v>0</v>
      </c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156">
        <f t="shared" si="20"/>
        <v>0</v>
      </c>
      <c r="W168" s="202"/>
      <c r="X168" s="203"/>
      <c r="Y168" s="203"/>
      <c r="Z168" s="203"/>
      <c r="AA168" s="156">
        <f t="shared" si="21"/>
        <v>0</v>
      </c>
      <c r="AB168" s="203"/>
      <c r="AC168" s="203"/>
      <c r="AD168" s="203"/>
      <c r="AE168" s="203"/>
      <c r="AF168">
        <f>Раздел2!C169</f>
        <v>0</v>
      </c>
      <c r="AG168">
        <f>Раздел2!H169</f>
        <v>0</v>
      </c>
      <c r="AH168">
        <f>Раздел2!I169</f>
        <v>0</v>
      </c>
      <c r="AI168">
        <f>Раздел2!J169</f>
        <v>0</v>
      </c>
      <c r="AJ168">
        <f>Раздел2!K169</f>
        <v>0</v>
      </c>
    </row>
    <row r="169" spans="1:36" x14ac:dyDescent="0.25">
      <c r="A169" s="230" t="s">
        <v>850</v>
      </c>
      <c r="B169" s="142" t="s">
        <v>389</v>
      </c>
      <c r="C169" s="156">
        <f t="shared" si="18"/>
        <v>0</v>
      </c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156">
        <f t="shared" si="20"/>
        <v>0</v>
      </c>
      <c r="W169" s="202"/>
      <c r="X169" s="203"/>
      <c r="Y169" s="203"/>
      <c r="Z169" s="203"/>
      <c r="AA169" s="156">
        <f t="shared" si="21"/>
        <v>0</v>
      </c>
      <c r="AB169" s="203"/>
      <c r="AC169" s="203"/>
      <c r="AD169" s="203"/>
      <c r="AE169" s="203"/>
      <c r="AF169">
        <f>Раздел2!C170</f>
        <v>0</v>
      </c>
      <c r="AG169">
        <f>Раздел2!H170</f>
        <v>0</v>
      </c>
      <c r="AH169">
        <f>Раздел2!I170</f>
        <v>0</v>
      </c>
      <c r="AI169">
        <f>Раздел2!J170</f>
        <v>0</v>
      </c>
      <c r="AJ169">
        <f>Раздел2!K170</f>
        <v>0</v>
      </c>
    </row>
    <row r="170" spans="1:36" x14ac:dyDescent="0.25">
      <c r="A170" s="238" t="s">
        <v>382</v>
      </c>
      <c r="B170" s="142" t="s">
        <v>391</v>
      </c>
      <c r="C170" s="156">
        <f t="shared" si="18"/>
        <v>0</v>
      </c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156">
        <f t="shared" si="20"/>
        <v>0</v>
      </c>
      <c r="W170" s="202"/>
      <c r="X170" s="203"/>
      <c r="Y170" s="203"/>
      <c r="Z170" s="203"/>
      <c r="AA170" s="156">
        <f t="shared" si="21"/>
        <v>0</v>
      </c>
      <c r="AB170" s="203"/>
      <c r="AC170" s="203"/>
      <c r="AD170" s="203"/>
      <c r="AE170" s="203"/>
      <c r="AF170">
        <f>Раздел2!C171</f>
        <v>0</v>
      </c>
      <c r="AG170">
        <f>Раздел2!H171</f>
        <v>0</v>
      </c>
      <c r="AH170">
        <f>Раздел2!I171</f>
        <v>0</v>
      </c>
      <c r="AI170">
        <f>Раздел2!J171</f>
        <v>0</v>
      </c>
      <c r="AJ170">
        <f>Раздел2!K171</f>
        <v>0</v>
      </c>
    </row>
    <row r="171" spans="1:36" x14ac:dyDescent="0.25">
      <c r="A171" s="238" t="s">
        <v>384</v>
      </c>
      <c r="B171" s="142" t="s">
        <v>393</v>
      </c>
      <c r="C171" s="156">
        <f t="shared" si="18"/>
        <v>0</v>
      </c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156">
        <f t="shared" si="20"/>
        <v>0</v>
      </c>
      <c r="W171" s="202"/>
      <c r="X171" s="203"/>
      <c r="Y171" s="203"/>
      <c r="Z171" s="203"/>
      <c r="AA171" s="156">
        <f t="shared" si="21"/>
        <v>0</v>
      </c>
      <c r="AB171" s="203"/>
      <c r="AC171" s="203"/>
      <c r="AD171" s="203"/>
      <c r="AE171" s="203"/>
      <c r="AF171">
        <f>Раздел2!C172</f>
        <v>0</v>
      </c>
      <c r="AG171">
        <f>Раздел2!H172</f>
        <v>0</v>
      </c>
      <c r="AH171">
        <f>Раздел2!I172</f>
        <v>0</v>
      </c>
      <c r="AI171">
        <f>Раздел2!J172</f>
        <v>0</v>
      </c>
      <c r="AJ171">
        <f>Раздел2!K172</f>
        <v>0</v>
      </c>
    </row>
    <row r="172" spans="1:36" x14ac:dyDescent="0.25">
      <c r="A172" s="238" t="s">
        <v>386</v>
      </c>
      <c r="B172" s="142" t="s">
        <v>395</v>
      </c>
      <c r="C172" s="156">
        <f t="shared" si="18"/>
        <v>0</v>
      </c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156">
        <f t="shared" si="20"/>
        <v>0</v>
      </c>
      <c r="W172" s="202"/>
      <c r="X172" s="203"/>
      <c r="Y172" s="203"/>
      <c r="Z172" s="203"/>
      <c r="AA172" s="156">
        <f t="shared" si="21"/>
        <v>0</v>
      </c>
      <c r="AB172" s="203"/>
      <c r="AC172" s="203"/>
      <c r="AD172" s="203"/>
      <c r="AE172" s="203"/>
      <c r="AF172">
        <f>Раздел2!C173</f>
        <v>0</v>
      </c>
      <c r="AG172">
        <f>Раздел2!H173</f>
        <v>0</v>
      </c>
      <c r="AH172">
        <f>Раздел2!I173</f>
        <v>0</v>
      </c>
      <c r="AI172">
        <f>Раздел2!J173</f>
        <v>0</v>
      </c>
      <c r="AJ172">
        <f>Раздел2!K173</f>
        <v>0</v>
      </c>
    </row>
    <row r="173" spans="1:36" x14ac:dyDescent="0.25">
      <c r="A173" s="238" t="s">
        <v>388</v>
      </c>
      <c r="B173" s="142" t="s">
        <v>397</v>
      </c>
      <c r="C173" s="156">
        <f t="shared" si="18"/>
        <v>0</v>
      </c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156">
        <f t="shared" si="20"/>
        <v>0</v>
      </c>
      <c r="W173" s="202"/>
      <c r="X173" s="203"/>
      <c r="Y173" s="203"/>
      <c r="Z173" s="203"/>
      <c r="AA173" s="156">
        <f t="shared" si="21"/>
        <v>0</v>
      </c>
      <c r="AB173" s="203"/>
      <c r="AC173" s="203"/>
      <c r="AD173" s="203"/>
      <c r="AE173" s="203"/>
      <c r="AF173">
        <f>Раздел2!C174</f>
        <v>0</v>
      </c>
      <c r="AG173">
        <f>Раздел2!H174</f>
        <v>0</v>
      </c>
      <c r="AH173">
        <f>Раздел2!I174</f>
        <v>0</v>
      </c>
      <c r="AI173">
        <f>Раздел2!J174</f>
        <v>0</v>
      </c>
      <c r="AJ173">
        <f>Раздел2!K174</f>
        <v>0</v>
      </c>
    </row>
    <row r="174" spans="1:36" x14ac:dyDescent="0.25">
      <c r="A174" s="238" t="s">
        <v>390</v>
      </c>
      <c r="B174" s="142" t="s">
        <v>399</v>
      </c>
      <c r="C174" s="156">
        <f t="shared" si="18"/>
        <v>0</v>
      </c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156">
        <f t="shared" si="20"/>
        <v>0</v>
      </c>
      <c r="W174" s="202"/>
      <c r="X174" s="203"/>
      <c r="Y174" s="203"/>
      <c r="Z174" s="203"/>
      <c r="AA174" s="156">
        <f t="shared" si="21"/>
        <v>0</v>
      </c>
      <c r="AB174" s="203"/>
      <c r="AC174" s="203"/>
      <c r="AD174" s="203"/>
      <c r="AE174" s="203"/>
      <c r="AF174">
        <f>Раздел2!C175</f>
        <v>0</v>
      </c>
      <c r="AG174">
        <f>Раздел2!H175</f>
        <v>0</v>
      </c>
      <c r="AH174">
        <f>Раздел2!I175</f>
        <v>0</v>
      </c>
      <c r="AI174">
        <f>Раздел2!J175</f>
        <v>0</v>
      </c>
      <c r="AJ174">
        <f>Раздел2!K175</f>
        <v>0</v>
      </c>
    </row>
    <row r="175" spans="1:36" x14ac:dyDescent="0.25">
      <c r="A175" s="238" t="s">
        <v>392</v>
      </c>
      <c r="B175" s="142" t="s">
        <v>401</v>
      </c>
      <c r="C175" s="156">
        <f t="shared" si="18"/>
        <v>0</v>
      </c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156">
        <f t="shared" si="20"/>
        <v>0</v>
      </c>
      <c r="W175" s="202"/>
      <c r="X175" s="203"/>
      <c r="Y175" s="203"/>
      <c r="Z175" s="203"/>
      <c r="AA175" s="156">
        <f t="shared" si="21"/>
        <v>0</v>
      </c>
      <c r="AB175" s="203"/>
      <c r="AC175" s="203"/>
      <c r="AD175" s="203"/>
      <c r="AE175" s="203"/>
      <c r="AF175">
        <f>Раздел2!C176</f>
        <v>0</v>
      </c>
      <c r="AG175">
        <f>Раздел2!H176</f>
        <v>0</v>
      </c>
      <c r="AH175">
        <f>Раздел2!I176</f>
        <v>0</v>
      </c>
      <c r="AI175">
        <f>Раздел2!J176</f>
        <v>0</v>
      </c>
      <c r="AJ175">
        <f>Раздел2!K176</f>
        <v>0</v>
      </c>
    </row>
    <row r="176" spans="1:36" ht="21" x14ac:dyDescent="0.25">
      <c r="A176" s="238" t="s">
        <v>394</v>
      </c>
      <c r="B176" s="142" t="s">
        <v>403</v>
      </c>
      <c r="C176" s="156">
        <f t="shared" si="18"/>
        <v>0</v>
      </c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156">
        <f t="shared" si="20"/>
        <v>0</v>
      </c>
      <c r="W176" s="202"/>
      <c r="X176" s="203"/>
      <c r="Y176" s="203"/>
      <c r="Z176" s="203"/>
      <c r="AA176" s="156">
        <f t="shared" si="21"/>
        <v>0</v>
      </c>
      <c r="AB176" s="203"/>
      <c r="AC176" s="203"/>
      <c r="AD176" s="203"/>
      <c r="AE176" s="203"/>
      <c r="AF176">
        <f>Раздел2!C177</f>
        <v>0</v>
      </c>
      <c r="AG176">
        <f>Раздел2!H177</f>
        <v>0</v>
      </c>
      <c r="AH176">
        <f>Раздел2!I177</f>
        <v>0</v>
      </c>
      <c r="AI176">
        <f>Раздел2!J177</f>
        <v>0</v>
      </c>
      <c r="AJ176">
        <f>Раздел2!K177</f>
        <v>0</v>
      </c>
    </row>
    <row r="177" spans="1:36" ht="21" x14ac:dyDescent="0.25">
      <c r="A177" s="238" t="s">
        <v>396</v>
      </c>
      <c r="B177" s="142" t="s">
        <v>405</v>
      </c>
      <c r="C177" s="156">
        <f t="shared" si="18"/>
        <v>0</v>
      </c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156">
        <f t="shared" si="20"/>
        <v>0</v>
      </c>
      <c r="W177" s="202"/>
      <c r="X177" s="203"/>
      <c r="Y177" s="203"/>
      <c r="Z177" s="203"/>
      <c r="AA177" s="156">
        <f t="shared" si="21"/>
        <v>0</v>
      </c>
      <c r="AB177" s="203"/>
      <c r="AC177" s="203"/>
      <c r="AD177" s="203"/>
      <c r="AE177" s="203"/>
      <c r="AF177">
        <f>Раздел2!C178</f>
        <v>0</v>
      </c>
      <c r="AG177">
        <f>Раздел2!H178</f>
        <v>0</v>
      </c>
      <c r="AH177">
        <f>Раздел2!I178</f>
        <v>0</v>
      </c>
      <c r="AI177">
        <f>Раздел2!J178</f>
        <v>0</v>
      </c>
      <c r="AJ177">
        <f>Раздел2!K178</f>
        <v>0</v>
      </c>
    </row>
    <row r="178" spans="1:36" x14ac:dyDescent="0.25">
      <c r="A178" s="238" t="s">
        <v>398</v>
      </c>
      <c r="B178" s="142" t="s">
        <v>407</v>
      </c>
      <c r="C178" s="156">
        <f t="shared" si="18"/>
        <v>0</v>
      </c>
      <c r="D178" s="20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156">
        <f t="shared" si="20"/>
        <v>0</v>
      </c>
      <c r="W178" s="202"/>
      <c r="X178" s="203"/>
      <c r="Y178" s="203"/>
      <c r="Z178" s="203"/>
      <c r="AA178" s="156">
        <f t="shared" si="21"/>
        <v>0</v>
      </c>
      <c r="AB178" s="203"/>
      <c r="AC178" s="203"/>
      <c r="AD178" s="203"/>
      <c r="AE178" s="203"/>
      <c r="AF178">
        <f>Раздел2!C179</f>
        <v>0</v>
      </c>
      <c r="AG178">
        <f>Раздел2!H179</f>
        <v>0</v>
      </c>
      <c r="AH178">
        <f>Раздел2!I179</f>
        <v>0</v>
      </c>
      <c r="AI178">
        <f>Раздел2!J179</f>
        <v>0</v>
      </c>
      <c r="AJ178">
        <f>Раздел2!K179</f>
        <v>0</v>
      </c>
    </row>
    <row r="179" spans="1:36" x14ac:dyDescent="0.25">
      <c r="A179" s="238" t="s">
        <v>400</v>
      </c>
      <c r="B179" s="142" t="s">
        <v>409</v>
      </c>
      <c r="C179" s="156">
        <f t="shared" si="18"/>
        <v>0</v>
      </c>
      <c r="D179" s="20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156">
        <f t="shared" si="20"/>
        <v>0</v>
      </c>
      <c r="W179" s="202"/>
      <c r="X179" s="203"/>
      <c r="Y179" s="203"/>
      <c r="Z179" s="203"/>
      <c r="AA179" s="156">
        <f t="shared" si="21"/>
        <v>0</v>
      </c>
      <c r="AB179" s="203"/>
      <c r="AC179" s="203"/>
      <c r="AD179" s="203"/>
      <c r="AE179" s="203"/>
      <c r="AF179">
        <f>Раздел2!C180</f>
        <v>0</v>
      </c>
      <c r="AG179">
        <f>Раздел2!H180</f>
        <v>0</v>
      </c>
      <c r="AH179">
        <f>Раздел2!I180</f>
        <v>0</v>
      </c>
      <c r="AI179">
        <f>Раздел2!J180</f>
        <v>0</v>
      </c>
      <c r="AJ179">
        <f>Раздел2!K180</f>
        <v>0</v>
      </c>
    </row>
    <row r="180" spans="1:36" x14ac:dyDescent="0.25">
      <c r="A180" s="238" t="s">
        <v>402</v>
      </c>
      <c r="B180" s="142" t="s">
        <v>411</v>
      </c>
      <c r="C180" s="156">
        <f t="shared" si="18"/>
        <v>0</v>
      </c>
      <c r="D180" s="20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156">
        <f t="shared" si="20"/>
        <v>0</v>
      </c>
      <c r="W180" s="202"/>
      <c r="X180" s="203"/>
      <c r="Y180" s="203"/>
      <c r="Z180" s="203"/>
      <c r="AA180" s="156">
        <f t="shared" si="21"/>
        <v>0</v>
      </c>
      <c r="AB180" s="203"/>
      <c r="AC180" s="203"/>
      <c r="AD180" s="203"/>
      <c r="AE180" s="203"/>
      <c r="AF180">
        <f>Раздел2!C181</f>
        <v>0</v>
      </c>
      <c r="AG180">
        <f>Раздел2!H181</f>
        <v>0</v>
      </c>
      <c r="AH180">
        <f>Раздел2!I181</f>
        <v>0</v>
      </c>
      <c r="AI180">
        <f>Раздел2!J181</f>
        <v>0</v>
      </c>
      <c r="AJ180">
        <f>Раздел2!K181</f>
        <v>0</v>
      </c>
    </row>
    <row r="181" spans="1:36" x14ac:dyDescent="0.25">
      <c r="A181" s="238" t="s">
        <v>404</v>
      </c>
      <c r="B181" s="142" t="s">
        <v>413</v>
      </c>
      <c r="C181" s="156">
        <f t="shared" si="18"/>
        <v>0</v>
      </c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156">
        <f t="shared" si="20"/>
        <v>0</v>
      </c>
      <c r="W181" s="202"/>
      <c r="X181" s="203"/>
      <c r="Y181" s="203"/>
      <c r="Z181" s="203"/>
      <c r="AA181" s="156">
        <f t="shared" si="21"/>
        <v>0</v>
      </c>
      <c r="AB181" s="203"/>
      <c r="AC181" s="203"/>
      <c r="AD181" s="203"/>
      <c r="AE181" s="203"/>
      <c r="AF181">
        <f>Раздел2!C182</f>
        <v>0</v>
      </c>
      <c r="AG181">
        <f>Раздел2!H182</f>
        <v>0</v>
      </c>
      <c r="AH181">
        <f>Раздел2!I182</f>
        <v>0</v>
      </c>
      <c r="AI181">
        <f>Раздел2!J182</f>
        <v>0</v>
      </c>
      <c r="AJ181">
        <f>Раздел2!K182</f>
        <v>0</v>
      </c>
    </row>
    <row r="182" spans="1:36" x14ac:dyDescent="0.25">
      <c r="A182" s="238" t="s">
        <v>406</v>
      </c>
      <c r="B182" s="142" t="s">
        <v>415</v>
      </c>
      <c r="C182" s="156">
        <f t="shared" si="18"/>
        <v>0</v>
      </c>
      <c r="D182" s="20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156">
        <f t="shared" si="20"/>
        <v>0</v>
      </c>
      <c r="W182" s="202"/>
      <c r="X182" s="203"/>
      <c r="Y182" s="203"/>
      <c r="Z182" s="203"/>
      <c r="AA182" s="156">
        <f t="shared" si="21"/>
        <v>0</v>
      </c>
      <c r="AB182" s="203"/>
      <c r="AC182" s="203"/>
      <c r="AD182" s="203"/>
      <c r="AE182" s="203"/>
      <c r="AF182">
        <f>Раздел2!C183</f>
        <v>0</v>
      </c>
      <c r="AG182">
        <f>Раздел2!H183</f>
        <v>0</v>
      </c>
      <c r="AH182">
        <f>Раздел2!I183</f>
        <v>0</v>
      </c>
      <c r="AI182">
        <f>Раздел2!J183</f>
        <v>0</v>
      </c>
      <c r="AJ182">
        <f>Раздел2!K183</f>
        <v>0</v>
      </c>
    </row>
    <row r="183" spans="1:36" ht="21" x14ac:dyDescent="0.25">
      <c r="A183" s="238" t="s">
        <v>408</v>
      </c>
      <c r="B183" s="142" t="s">
        <v>417</v>
      </c>
      <c r="C183" s="156">
        <f t="shared" si="18"/>
        <v>0</v>
      </c>
      <c r="D183" s="20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156">
        <f t="shared" si="20"/>
        <v>0</v>
      </c>
      <c r="W183" s="202"/>
      <c r="X183" s="203"/>
      <c r="Y183" s="203"/>
      <c r="Z183" s="203"/>
      <c r="AA183" s="156">
        <f t="shared" si="21"/>
        <v>0</v>
      </c>
      <c r="AB183" s="203"/>
      <c r="AC183" s="203"/>
      <c r="AD183" s="203"/>
      <c r="AE183" s="203"/>
      <c r="AF183">
        <f>Раздел2!C184</f>
        <v>0</v>
      </c>
      <c r="AG183">
        <f>Раздел2!H184</f>
        <v>0</v>
      </c>
      <c r="AH183">
        <f>Раздел2!I184</f>
        <v>0</v>
      </c>
      <c r="AI183">
        <f>Раздел2!J184</f>
        <v>0</v>
      </c>
      <c r="AJ183">
        <f>Раздел2!K184</f>
        <v>0</v>
      </c>
    </row>
    <row r="184" spans="1:36" ht="21" x14ac:dyDescent="0.25">
      <c r="A184" s="238" t="s">
        <v>410</v>
      </c>
      <c r="B184" s="142" t="s">
        <v>419</v>
      </c>
      <c r="C184" s="156">
        <f t="shared" si="18"/>
        <v>0</v>
      </c>
      <c r="D184" s="20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156">
        <f t="shared" si="20"/>
        <v>0</v>
      </c>
      <c r="W184" s="202"/>
      <c r="X184" s="203"/>
      <c r="Y184" s="203"/>
      <c r="Z184" s="203"/>
      <c r="AA184" s="156">
        <f t="shared" si="21"/>
        <v>0</v>
      </c>
      <c r="AB184" s="203"/>
      <c r="AC184" s="203"/>
      <c r="AD184" s="203"/>
      <c r="AE184" s="203"/>
      <c r="AF184">
        <f>Раздел2!C185</f>
        <v>0</v>
      </c>
      <c r="AG184">
        <f>Раздел2!H185</f>
        <v>0</v>
      </c>
      <c r="AH184">
        <f>Раздел2!I185</f>
        <v>0</v>
      </c>
      <c r="AI184">
        <f>Раздел2!J185</f>
        <v>0</v>
      </c>
      <c r="AJ184">
        <f>Раздел2!K185</f>
        <v>0</v>
      </c>
    </row>
    <row r="185" spans="1:36" ht="21" x14ac:dyDescent="0.25">
      <c r="A185" s="238" t="s">
        <v>412</v>
      </c>
      <c r="B185" s="142" t="s">
        <v>421</v>
      </c>
      <c r="C185" s="156">
        <f t="shared" si="18"/>
        <v>0</v>
      </c>
      <c r="D185" s="20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156">
        <f t="shared" si="20"/>
        <v>0</v>
      </c>
      <c r="W185" s="202"/>
      <c r="X185" s="203"/>
      <c r="Y185" s="203"/>
      <c r="Z185" s="203"/>
      <c r="AA185" s="156">
        <f t="shared" si="21"/>
        <v>0</v>
      </c>
      <c r="AB185" s="203"/>
      <c r="AC185" s="203"/>
      <c r="AD185" s="203"/>
      <c r="AE185" s="203"/>
      <c r="AF185">
        <f>Раздел2!C186</f>
        <v>0</v>
      </c>
      <c r="AG185">
        <f>Раздел2!H186</f>
        <v>0</v>
      </c>
      <c r="AH185">
        <f>Раздел2!I186</f>
        <v>0</v>
      </c>
      <c r="AI185">
        <f>Раздел2!J186</f>
        <v>0</v>
      </c>
      <c r="AJ185">
        <f>Раздел2!K186</f>
        <v>0</v>
      </c>
    </row>
    <row r="186" spans="1:36" x14ac:dyDescent="0.25">
      <c r="A186" s="238" t="s">
        <v>414</v>
      </c>
      <c r="B186" s="142" t="s">
        <v>423</v>
      </c>
      <c r="C186" s="156">
        <f t="shared" si="18"/>
        <v>0</v>
      </c>
      <c r="D186" s="20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156">
        <f t="shared" si="20"/>
        <v>0</v>
      </c>
      <c r="W186" s="202"/>
      <c r="X186" s="203"/>
      <c r="Y186" s="203"/>
      <c r="Z186" s="203"/>
      <c r="AA186" s="156">
        <f t="shared" si="21"/>
        <v>0</v>
      </c>
      <c r="AB186" s="203"/>
      <c r="AC186" s="203"/>
      <c r="AD186" s="203"/>
      <c r="AE186" s="203"/>
      <c r="AF186">
        <f>Раздел2!C187</f>
        <v>0</v>
      </c>
      <c r="AG186">
        <f>Раздел2!H187</f>
        <v>0</v>
      </c>
      <c r="AH186">
        <f>Раздел2!I187</f>
        <v>0</v>
      </c>
      <c r="AI186">
        <f>Раздел2!J187</f>
        <v>0</v>
      </c>
      <c r="AJ186">
        <f>Раздел2!K187</f>
        <v>0</v>
      </c>
    </row>
    <row r="187" spans="1:36" x14ac:dyDescent="0.25">
      <c r="A187" s="238" t="s">
        <v>416</v>
      </c>
      <c r="B187" s="142" t="s">
        <v>425</v>
      </c>
      <c r="C187" s="156">
        <f t="shared" si="18"/>
        <v>0</v>
      </c>
      <c r="D187" s="20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156">
        <f t="shared" si="20"/>
        <v>0</v>
      </c>
      <c r="W187" s="202"/>
      <c r="X187" s="203"/>
      <c r="Y187" s="203"/>
      <c r="Z187" s="203"/>
      <c r="AA187" s="156">
        <f t="shared" si="21"/>
        <v>0</v>
      </c>
      <c r="AB187" s="203"/>
      <c r="AC187" s="203"/>
      <c r="AD187" s="203"/>
      <c r="AE187" s="203"/>
      <c r="AF187">
        <f>Раздел2!C188</f>
        <v>0</v>
      </c>
      <c r="AG187">
        <f>Раздел2!H188</f>
        <v>0</v>
      </c>
      <c r="AH187">
        <f>Раздел2!I188</f>
        <v>0</v>
      </c>
      <c r="AI187">
        <f>Раздел2!J188</f>
        <v>0</v>
      </c>
      <c r="AJ187">
        <f>Раздел2!K188</f>
        <v>0</v>
      </c>
    </row>
    <row r="188" spans="1:36" x14ac:dyDescent="0.25">
      <c r="A188" s="238" t="s">
        <v>418</v>
      </c>
      <c r="B188" s="142" t="s">
        <v>427</v>
      </c>
      <c r="C188" s="156">
        <f t="shared" si="18"/>
        <v>0</v>
      </c>
      <c r="D188" s="20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156">
        <f t="shared" si="20"/>
        <v>0</v>
      </c>
      <c r="W188" s="202"/>
      <c r="X188" s="203"/>
      <c r="Y188" s="203"/>
      <c r="Z188" s="203"/>
      <c r="AA188" s="156">
        <f t="shared" si="21"/>
        <v>0</v>
      </c>
      <c r="AB188" s="203"/>
      <c r="AC188" s="203"/>
      <c r="AD188" s="203"/>
      <c r="AE188" s="203"/>
      <c r="AF188">
        <f>Раздел2!C189</f>
        <v>0</v>
      </c>
      <c r="AG188">
        <f>Раздел2!H189</f>
        <v>0</v>
      </c>
      <c r="AH188">
        <f>Раздел2!I189</f>
        <v>0</v>
      </c>
      <c r="AI188">
        <f>Раздел2!J189</f>
        <v>0</v>
      </c>
      <c r="AJ188">
        <f>Раздел2!K189</f>
        <v>0</v>
      </c>
    </row>
    <row r="189" spans="1:36" x14ac:dyDescent="0.25">
      <c r="A189" s="238" t="s">
        <v>420</v>
      </c>
      <c r="B189" s="142" t="s">
        <v>429</v>
      </c>
      <c r="C189" s="156">
        <f t="shared" si="18"/>
        <v>0</v>
      </c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156">
        <f t="shared" si="20"/>
        <v>0</v>
      </c>
      <c r="W189" s="202"/>
      <c r="X189" s="203"/>
      <c r="Y189" s="203"/>
      <c r="Z189" s="203"/>
      <c r="AA189" s="156">
        <f t="shared" si="21"/>
        <v>0</v>
      </c>
      <c r="AB189" s="203"/>
      <c r="AC189" s="203"/>
      <c r="AD189" s="203"/>
      <c r="AE189" s="203"/>
      <c r="AF189">
        <f>Раздел2!C190</f>
        <v>0</v>
      </c>
      <c r="AG189">
        <f>Раздел2!H190</f>
        <v>0</v>
      </c>
      <c r="AH189">
        <f>Раздел2!I190</f>
        <v>0</v>
      </c>
      <c r="AI189">
        <f>Раздел2!J190</f>
        <v>0</v>
      </c>
      <c r="AJ189">
        <f>Раздел2!K190</f>
        <v>0</v>
      </c>
    </row>
    <row r="190" spans="1:36" x14ac:dyDescent="0.25">
      <c r="A190" s="238" t="s">
        <v>422</v>
      </c>
      <c r="B190" s="142" t="s">
        <v>431</v>
      </c>
      <c r="C190" s="156">
        <f t="shared" si="18"/>
        <v>0</v>
      </c>
      <c r="D190" s="20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156">
        <f t="shared" si="20"/>
        <v>0</v>
      </c>
      <c r="W190" s="202"/>
      <c r="X190" s="203"/>
      <c r="Y190" s="203"/>
      <c r="Z190" s="203"/>
      <c r="AA190" s="156">
        <f t="shared" si="21"/>
        <v>0</v>
      </c>
      <c r="AB190" s="203"/>
      <c r="AC190" s="203"/>
      <c r="AD190" s="203"/>
      <c r="AE190" s="203"/>
      <c r="AF190">
        <f>Раздел2!C191</f>
        <v>0</v>
      </c>
      <c r="AG190">
        <f>Раздел2!H191</f>
        <v>0</v>
      </c>
      <c r="AH190">
        <f>Раздел2!I191</f>
        <v>0</v>
      </c>
      <c r="AI190">
        <f>Раздел2!J191</f>
        <v>0</v>
      </c>
      <c r="AJ190">
        <f>Раздел2!K191</f>
        <v>0</v>
      </c>
    </row>
    <row r="191" spans="1:36" x14ac:dyDescent="0.25">
      <c r="A191" s="238" t="s">
        <v>424</v>
      </c>
      <c r="B191" s="142" t="s">
        <v>433</v>
      </c>
      <c r="C191" s="156">
        <f t="shared" si="18"/>
        <v>0</v>
      </c>
      <c r="D191" s="20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156">
        <f t="shared" si="20"/>
        <v>0</v>
      </c>
      <c r="W191" s="202"/>
      <c r="X191" s="203"/>
      <c r="Y191" s="203"/>
      <c r="Z191" s="203"/>
      <c r="AA191" s="156">
        <f t="shared" si="21"/>
        <v>0</v>
      </c>
      <c r="AB191" s="203"/>
      <c r="AC191" s="203"/>
      <c r="AD191" s="203"/>
      <c r="AE191" s="203"/>
      <c r="AF191">
        <f>Раздел2!C192</f>
        <v>0</v>
      </c>
      <c r="AG191">
        <f>Раздел2!H192</f>
        <v>0</v>
      </c>
      <c r="AH191">
        <f>Раздел2!I192</f>
        <v>0</v>
      </c>
      <c r="AI191">
        <f>Раздел2!J192</f>
        <v>0</v>
      </c>
      <c r="AJ191">
        <f>Раздел2!K192</f>
        <v>0</v>
      </c>
    </row>
    <row r="192" spans="1:36" x14ac:dyDescent="0.25">
      <c r="A192" s="238" t="s">
        <v>426</v>
      </c>
      <c r="B192" s="142" t="s">
        <v>435</v>
      </c>
      <c r="C192" s="156">
        <f t="shared" si="18"/>
        <v>0</v>
      </c>
      <c r="D192" s="156">
        <f>SUM(D193:D197)</f>
        <v>0</v>
      </c>
      <c r="E192" s="156">
        <f t="shared" ref="E192:AE192" si="24">SUM(E193:E197)</f>
        <v>0</v>
      </c>
      <c r="F192" s="156">
        <f t="shared" si="24"/>
        <v>0</v>
      </c>
      <c r="G192" s="156">
        <f t="shared" si="24"/>
        <v>0</v>
      </c>
      <c r="H192" s="156">
        <f t="shared" si="24"/>
        <v>0</v>
      </c>
      <c r="I192" s="156">
        <f t="shared" si="24"/>
        <v>0</v>
      </c>
      <c r="J192" s="156">
        <f t="shared" si="24"/>
        <v>0</v>
      </c>
      <c r="K192" s="156">
        <f t="shared" si="24"/>
        <v>0</v>
      </c>
      <c r="L192" s="156">
        <f t="shared" si="24"/>
        <v>0</v>
      </c>
      <c r="M192" s="156">
        <f t="shared" si="24"/>
        <v>0</v>
      </c>
      <c r="N192" s="156">
        <f t="shared" si="24"/>
        <v>0</v>
      </c>
      <c r="O192" s="156">
        <f t="shared" si="24"/>
        <v>0</v>
      </c>
      <c r="P192" s="156">
        <f t="shared" si="24"/>
        <v>0</v>
      </c>
      <c r="Q192" s="156">
        <f t="shared" si="24"/>
        <v>0</v>
      </c>
      <c r="R192" s="156">
        <f t="shared" si="24"/>
        <v>0</v>
      </c>
      <c r="S192" s="156">
        <f t="shared" si="24"/>
        <v>0</v>
      </c>
      <c r="T192" s="156">
        <f t="shared" si="24"/>
        <v>0</v>
      </c>
      <c r="U192" s="156">
        <f t="shared" si="24"/>
        <v>0</v>
      </c>
      <c r="V192" s="156">
        <f t="shared" si="24"/>
        <v>0</v>
      </c>
      <c r="W192" s="156">
        <f t="shared" si="24"/>
        <v>0</v>
      </c>
      <c r="X192" s="156">
        <f t="shared" si="24"/>
        <v>0</v>
      </c>
      <c r="Y192" s="156">
        <f t="shared" si="24"/>
        <v>0</v>
      </c>
      <c r="Z192" s="156">
        <f t="shared" si="24"/>
        <v>0</v>
      </c>
      <c r="AA192" s="156">
        <f t="shared" si="24"/>
        <v>0</v>
      </c>
      <c r="AB192" s="156">
        <f t="shared" si="24"/>
        <v>0</v>
      </c>
      <c r="AC192" s="156">
        <f t="shared" si="24"/>
        <v>0</v>
      </c>
      <c r="AD192" s="156">
        <f t="shared" si="24"/>
        <v>0</v>
      </c>
      <c r="AE192" s="156">
        <f t="shared" si="24"/>
        <v>0</v>
      </c>
      <c r="AF192">
        <f>Раздел2!C193</f>
        <v>1</v>
      </c>
      <c r="AG192">
        <f>Раздел2!H193</f>
        <v>48</v>
      </c>
      <c r="AH192">
        <f>Раздел2!I193</f>
        <v>48</v>
      </c>
      <c r="AI192">
        <f>Раздел2!J193</f>
        <v>0</v>
      </c>
      <c r="AJ192">
        <f>Раздел2!K193</f>
        <v>0</v>
      </c>
    </row>
    <row r="193" spans="1:36" ht="21" x14ac:dyDescent="0.25">
      <c r="A193" s="239" t="s">
        <v>428</v>
      </c>
      <c r="B193" s="142" t="s">
        <v>437</v>
      </c>
      <c r="C193" s="156">
        <f t="shared" si="18"/>
        <v>0</v>
      </c>
      <c r="D193" s="20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3"/>
      <c r="R193" s="203"/>
      <c r="S193" s="203"/>
      <c r="T193" s="203"/>
      <c r="U193" s="203"/>
      <c r="V193" s="156">
        <f t="shared" si="20"/>
        <v>0</v>
      </c>
      <c r="W193" s="203"/>
      <c r="X193" s="203"/>
      <c r="Y193" s="203"/>
      <c r="Z193" s="203"/>
      <c r="AA193" s="156">
        <f t="shared" si="21"/>
        <v>0</v>
      </c>
      <c r="AB193" s="203"/>
      <c r="AC193" s="203"/>
      <c r="AD193" s="203"/>
      <c r="AE193" s="203"/>
      <c r="AF193">
        <f>Раздел2!C194</f>
        <v>1</v>
      </c>
      <c r="AG193">
        <f>Раздел2!H194</f>
        <v>48</v>
      </c>
      <c r="AH193">
        <f>Раздел2!I194</f>
        <v>48</v>
      </c>
      <c r="AI193">
        <f>Раздел2!J194</f>
        <v>0</v>
      </c>
      <c r="AJ193">
        <f>Раздел2!K194</f>
        <v>0</v>
      </c>
    </row>
    <row r="194" spans="1:36" x14ac:dyDescent="0.25">
      <c r="A194" s="239" t="s">
        <v>430</v>
      </c>
      <c r="B194" s="142" t="s">
        <v>439</v>
      </c>
      <c r="C194" s="156">
        <f t="shared" si="18"/>
        <v>0</v>
      </c>
      <c r="D194" s="20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3"/>
      <c r="R194" s="203"/>
      <c r="S194" s="203"/>
      <c r="T194" s="203"/>
      <c r="U194" s="203"/>
      <c r="V194" s="156">
        <f t="shared" si="20"/>
        <v>0</v>
      </c>
      <c r="W194" s="203"/>
      <c r="X194" s="203"/>
      <c r="Y194" s="203"/>
      <c r="Z194" s="203"/>
      <c r="AA194" s="156">
        <f t="shared" si="21"/>
        <v>0</v>
      </c>
      <c r="AB194" s="203"/>
      <c r="AC194" s="203"/>
      <c r="AD194" s="203"/>
      <c r="AE194" s="203"/>
      <c r="AF194">
        <f>Раздел2!C195</f>
        <v>0</v>
      </c>
      <c r="AG194">
        <f>Раздел2!H195</f>
        <v>0</v>
      </c>
      <c r="AH194">
        <f>Раздел2!I195</f>
        <v>0</v>
      </c>
      <c r="AI194">
        <f>Раздел2!J195</f>
        <v>0</v>
      </c>
      <c r="AJ194">
        <f>Раздел2!K195</f>
        <v>0</v>
      </c>
    </row>
    <row r="195" spans="1:36" x14ac:dyDescent="0.25">
      <c r="A195" s="239" t="s">
        <v>432</v>
      </c>
      <c r="B195" s="142" t="s">
        <v>441</v>
      </c>
      <c r="C195" s="156">
        <f t="shared" si="18"/>
        <v>0</v>
      </c>
      <c r="D195" s="20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3"/>
      <c r="R195" s="203"/>
      <c r="S195" s="203"/>
      <c r="T195" s="203"/>
      <c r="U195" s="203"/>
      <c r="V195" s="156">
        <f t="shared" si="20"/>
        <v>0</v>
      </c>
      <c r="W195" s="203"/>
      <c r="X195" s="203"/>
      <c r="Y195" s="203"/>
      <c r="Z195" s="203"/>
      <c r="AA195" s="156">
        <f t="shared" si="21"/>
        <v>0</v>
      </c>
      <c r="AB195" s="203"/>
      <c r="AC195" s="203"/>
      <c r="AD195" s="203"/>
      <c r="AE195" s="203"/>
      <c r="AF195">
        <f>Раздел2!C196</f>
        <v>0</v>
      </c>
      <c r="AG195">
        <f>Раздел2!H196</f>
        <v>0</v>
      </c>
      <c r="AH195">
        <f>Раздел2!I196</f>
        <v>0</v>
      </c>
      <c r="AI195">
        <f>Раздел2!J196</f>
        <v>0</v>
      </c>
      <c r="AJ195">
        <f>Раздел2!K196</f>
        <v>0</v>
      </c>
    </row>
    <row r="196" spans="1:36" x14ac:dyDescent="0.25">
      <c r="A196" s="239" t="s">
        <v>434</v>
      </c>
      <c r="B196" s="142" t="s">
        <v>443</v>
      </c>
      <c r="C196" s="156">
        <f t="shared" si="18"/>
        <v>0</v>
      </c>
      <c r="D196" s="20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3"/>
      <c r="R196" s="203"/>
      <c r="S196" s="203"/>
      <c r="T196" s="203"/>
      <c r="U196" s="203"/>
      <c r="V196" s="156">
        <f t="shared" si="20"/>
        <v>0</v>
      </c>
      <c r="W196" s="203"/>
      <c r="X196" s="203"/>
      <c r="Y196" s="203"/>
      <c r="Z196" s="203"/>
      <c r="AA196" s="156">
        <f t="shared" si="21"/>
        <v>0</v>
      </c>
      <c r="AB196" s="203"/>
      <c r="AC196" s="203"/>
      <c r="AD196" s="203"/>
      <c r="AE196" s="203"/>
      <c r="AF196">
        <f>Раздел2!C197</f>
        <v>0</v>
      </c>
      <c r="AG196">
        <f>Раздел2!H197</f>
        <v>0</v>
      </c>
      <c r="AH196">
        <f>Раздел2!I197</f>
        <v>0</v>
      </c>
      <c r="AI196">
        <f>Раздел2!J197</f>
        <v>0</v>
      </c>
      <c r="AJ196">
        <f>Раздел2!K197</f>
        <v>0</v>
      </c>
    </row>
    <row r="197" spans="1:36" x14ac:dyDescent="0.25">
      <c r="A197" s="239" t="s">
        <v>436</v>
      </c>
      <c r="B197" s="142" t="s">
        <v>445</v>
      </c>
      <c r="C197" s="156">
        <f t="shared" si="18"/>
        <v>0</v>
      </c>
      <c r="D197" s="20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3"/>
      <c r="R197" s="203"/>
      <c r="S197" s="203"/>
      <c r="T197" s="203"/>
      <c r="U197" s="203"/>
      <c r="V197" s="156">
        <f t="shared" si="20"/>
        <v>0</v>
      </c>
      <c r="W197" s="203"/>
      <c r="X197" s="203"/>
      <c r="Y197" s="203"/>
      <c r="Z197" s="203"/>
      <c r="AA197" s="156">
        <f t="shared" si="21"/>
        <v>0</v>
      </c>
      <c r="AB197" s="203"/>
      <c r="AC197" s="203"/>
      <c r="AD197" s="203"/>
      <c r="AE197" s="203"/>
      <c r="AF197">
        <f>Раздел2!C198</f>
        <v>0</v>
      </c>
      <c r="AG197">
        <f>Раздел2!H198</f>
        <v>0</v>
      </c>
      <c r="AH197">
        <f>Раздел2!I198</f>
        <v>0</v>
      </c>
      <c r="AI197">
        <f>Раздел2!J198</f>
        <v>0</v>
      </c>
      <c r="AJ197">
        <f>Раздел2!K198</f>
        <v>0</v>
      </c>
    </row>
    <row r="198" spans="1:36" x14ac:dyDescent="0.25">
      <c r="A198" s="238" t="s">
        <v>438</v>
      </c>
      <c r="B198" s="142" t="s">
        <v>447</v>
      </c>
      <c r="C198" s="156">
        <f t="shared" si="18"/>
        <v>0</v>
      </c>
      <c r="D198" s="20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3"/>
      <c r="R198" s="203"/>
      <c r="S198" s="203"/>
      <c r="T198" s="203"/>
      <c r="U198" s="203"/>
      <c r="V198" s="156">
        <f t="shared" si="20"/>
        <v>0</v>
      </c>
      <c r="W198" s="203"/>
      <c r="X198" s="203"/>
      <c r="Y198" s="203"/>
      <c r="Z198" s="203"/>
      <c r="AA198" s="156">
        <f t="shared" si="21"/>
        <v>0</v>
      </c>
      <c r="AB198" s="203"/>
      <c r="AC198" s="203"/>
      <c r="AD198" s="203"/>
      <c r="AE198" s="203"/>
      <c r="AF198">
        <f>Раздел2!C199</f>
        <v>0</v>
      </c>
      <c r="AG198">
        <f>Раздел2!H199</f>
        <v>0</v>
      </c>
      <c r="AH198">
        <f>Раздел2!I199</f>
        <v>0</v>
      </c>
      <c r="AI198">
        <f>Раздел2!J199</f>
        <v>0</v>
      </c>
      <c r="AJ198">
        <f>Раздел2!K199</f>
        <v>0</v>
      </c>
    </row>
    <row r="199" spans="1:36" x14ac:dyDescent="0.25">
      <c r="A199" s="238" t="s">
        <v>440</v>
      </c>
      <c r="B199" s="142" t="s">
        <v>449</v>
      </c>
      <c r="C199" s="156">
        <f t="shared" si="18"/>
        <v>0</v>
      </c>
      <c r="D199" s="20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3"/>
      <c r="R199" s="203"/>
      <c r="S199" s="203"/>
      <c r="T199" s="203"/>
      <c r="U199" s="203"/>
      <c r="V199" s="156">
        <f t="shared" si="20"/>
        <v>0</v>
      </c>
      <c r="W199" s="203"/>
      <c r="X199" s="203"/>
      <c r="Y199" s="203"/>
      <c r="Z199" s="203"/>
      <c r="AA199" s="156">
        <f t="shared" si="21"/>
        <v>0</v>
      </c>
      <c r="AB199" s="203"/>
      <c r="AC199" s="203"/>
      <c r="AD199" s="203"/>
      <c r="AE199" s="203"/>
      <c r="AF199">
        <f>Раздел2!C200</f>
        <v>0</v>
      </c>
      <c r="AG199">
        <f>Раздел2!H200</f>
        <v>0</v>
      </c>
      <c r="AH199">
        <f>Раздел2!I200</f>
        <v>0</v>
      </c>
      <c r="AI199">
        <f>Раздел2!J200</f>
        <v>0</v>
      </c>
      <c r="AJ199">
        <f>Раздел2!K200</f>
        <v>0</v>
      </c>
    </row>
    <row r="200" spans="1:36" ht="21" x14ac:dyDescent="0.25">
      <c r="A200" s="238" t="s">
        <v>442</v>
      </c>
      <c r="B200" s="142" t="s">
        <v>451</v>
      </c>
      <c r="C200" s="156">
        <f t="shared" si="18"/>
        <v>0</v>
      </c>
      <c r="D200" s="20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3"/>
      <c r="R200" s="203"/>
      <c r="S200" s="203"/>
      <c r="T200" s="203"/>
      <c r="U200" s="203"/>
      <c r="V200" s="156">
        <f t="shared" si="20"/>
        <v>0</v>
      </c>
      <c r="W200" s="203"/>
      <c r="X200" s="203"/>
      <c r="Y200" s="203"/>
      <c r="Z200" s="203"/>
      <c r="AA200" s="156">
        <f t="shared" si="21"/>
        <v>0</v>
      </c>
      <c r="AB200" s="203"/>
      <c r="AC200" s="203"/>
      <c r="AD200" s="203"/>
      <c r="AE200" s="203"/>
      <c r="AF200">
        <f>Раздел2!C201</f>
        <v>0</v>
      </c>
      <c r="AG200">
        <f>Раздел2!H201</f>
        <v>0</v>
      </c>
      <c r="AH200">
        <f>Раздел2!I201</f>
        <v>0</v>
      </c>
      <c r="AI200">
        <f>Раздел2!J201</f>
        <v>0</v>
      </c>
      <c r="AJ200">
        <f>Раздел2!K201</f>
        <v>0</v>
      </c>
    </row>
    <row r="201" spans="1:36" x14ac:dyDescent="0.25">
      <c r="A201" s="238" t="s">
        <v>444</v>
      </c>
      <c r="B201" s="142" t="s">
        <v>453</v>
      </c>
      <c r="C201" s="156">
        <f t="shared" ref="C201:C264" si="25">SUM(D201:U201)</f>
        <v>0</v>
      </c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3"/>
      <c r="R201" s="203"/>
      <c r="S201" s="203"/>
      <c r="T201" s="203"/>
      <c r="U201" s="203"/>
      <c r="V201" s="156">
        <f t="shared" ref="V201:V264" si="26">SUM(W201:Z201)</f>
        <v>0</v>
      </c>
      <c r="W201" s="203"/>
      <c r="X201" s="203"/>
      <c r="Y201" s="203"/>
      <c r="Z201" s="203"/>
      <c r="AA201" s="156">
        <f t="shared" ref="AA201:AA264" si="27">SUM(AB201:AE201)</f>
        <v>0</v>
      </c>
      <c r="AB201" s="203"/>
      <c r="AC201" s="203"/>
      <c r="AD201" s="203"/>
      <c r="AE201" s="203"/>
      <c r="AF201">
        <f>Раздел2!C202</f>
        <v>0</v>
      </c>
      <c r="AG201">
        <f>Раздел2!H202</f>
        <v>0</v>
      </c>
      <c r="AH201">
        <f>Раздел2!I202</f>
        <v>0</v>
      </c>
      <c r="AI201">
        <f>Раздел2!J202</f>
        <v>0</v>
      </c>
      <c r="AJ201">
        <f>Раздел2!K202</f>
        <v>0</v>
      </c>
    </row>
    <row r="202" spans="1:36" x14ac:dyDescent="0.25">
      <c r="A202" s="238" t="s">
        <v>446</v>
      </c>
      <c r="B202" s="142" t="s">
        <v>455</v>
      </c>
      <c r="C202" s="156">
        <f t="shared" si="25"/>
        <v>0</v>
      </c>
      <c r="D202" s="20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3"/>
      <c r="R202" s="203"/>
      <c r="S202" s="203"/>
      <c r="T202" s="203"/>
      <c r="U202" s="203"/>
      <c r="V202" s="156">
        <f t="shared" si="26"/>
        <v>0</v>
      </c>
      <c r="W202" s="203"/>
      <c r="X202" s="203"/>
      <c r="Y202" s="203"/>
      <c r="Z202" s="203"/>
      <c r="AA202" s="156">
        <f t="shared" si="27"/>
        <v>0</v>
      </c>
      <c r="AB202" s="203"/>
      <c r="AC202" s="203"/>
      <c r="AD202" s="203"/>
      <c r="AE202" s="203"/>
      <c r="AF202">
        <f>Раздел2!C203</f>
        <v>0</v>
      </c>
      <c r="AG202">
        <f>Раздел2!H203</f>
        <v>0</v>
      </c>
      <c r="AH202">
        <f>Раздел2!I203</f>
        <v>0</v>
      </c>
      <c r="AI202">
        <f>Раздел2!J203</f>
        <v>0</v>
      </c>
      <c r="AJ202">
        <f>Раздел2!K203</f>
        <v>0</v>
      </c>
    </row>
    <row r="203" spans="1:36" x14ac:dyDescent="0.25">
      <c r="A203" s="238" t="s">
        <v>448</v>
      </c>
      <c r="B203" s="142" t="s">
        <v>457</v>
      </c>
      <c r="C203" s="156">
        <f t="shared" si="25"/>
        <v>0</v>
      </c>
      <c r="D203" s="20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3"/>
      <c r="R203" s="203"/>
      <c r="S203" s="203"/>
      <c r="T203" s="203"/>
      <c r="U203" s="203"/>
      <c r="V203" s="156">
        <f t="shared" si="26"/>
        <v>0</v>
      </c>
      <c r="W203" s="203"/>
      <c r="X203" s="203"/>
      <c r="Y203" s="203"/>
      <c r="Z203" s="203"/>
      <c r="AA203" s="156">
        <f t="shared" si="27"/>
        <v>0</v>
      </c>
      <c r="AB203" s="203"/>
      <c r="AC203" s="203"/>
      <c r="AD203" s="203"/>
      <c r="AE203" s="203"/>
      <c r="AF203">
        <f>Раздел2!C204</f>
        <v>0</v>
      </c>
      <c r="AG203">
        <f>Раздел2!H204</f>
        <v>0</v>
      </c>
      <c r="AH203">
        <f>Раздел2!I204</f>
        <v>0</v>
      </c>
      <c r="AI203">
        <f>Раздел2!J204</f>
        <v>0</v>
      </c>
      <c r="AJ203">
        <f>Раздел2!K204</f>
        <v>0</v>
      </c>
    </row>
    <row r="204" spans="1:36" x14ac:dyDescent="0.25">
      <c r="A204" s="238" t="s">
        <v>450</v>
      </c>
      <c r="B204" s="142" t="s">
        <v>459</v>
      </c>
      <c r="C204" s="156">
        <f t="shared" si="25"/>
        <v>0</v>
      </c>
      <c r="D204" s="20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3"/>
      <c r="R204" s="203"/>
      <c r="S204" s="203"/>
      <c r="T204" s="203"/>
      <c r="U204" s="203"/>
      <c r="V204" s="156">
        <f t="shared" si="26"/>
        <v>0</v>
      </c>
      <c r="W204" s="203"/>
      <c r="X204" s="203"/>
      <c r="Y204" s="203"/>
      <c r="Z204" s="203"/>
      <c r="AA204" s="156">
        <f t="shared" si="27"/>
        <v>0</v>
      </c>
      <c r="AB204" s="203"/>
      <c r="AC204" s="203"/>
      <c r="AD204" s="203"/>
      <c r="AE204" s="203"/>
      <c r="AF204">
        <f>Раздел2!C205</f>
        <v>0</v>
      </c>
      <c r="AG204">
        <f>Раздел2!H205</f>
        <v>0</v>
      </c>
      <c r="AH204">
        <f>Раздел2!I205</f>
        <v>0</v>
      </c>
      <c r="AI204">
        <f>Раздел2!J205</f>
        <v>0</v>
      </c>
      <c r="AJ204">
        <f>Раздел2!K205</f>
        <v>0</v>
      </c>
    </row>
    <row r="205" spans="1:36" x14ac:dyDescent="0.25">
      <c r="A205" s="238" t="s">
        <v>452</v>
      </c>
      <c r="B205" s="142" t="s">
        <v>461</v>
      </c>
      <c r="C205" s="156">
        <f t="shared" si="25"/>
        <v>0</v>
      </c>
      <c r="D205" s="156">
        <f>SUM(D206:D209)</f>
        <v>0</v>
      </c>
      <c r="E205" s="156">
        <f t="shared" ref="E205:AE205" si="28">SUM(E206:E209)</f>
        <v>0</v>
      </c>
      <c r="F205" s="156">
        <f t="shared" si="28"/>
        <v>0</v>
      </c>
      <c r="G205" s="156">
        <f t="shared" si="28"/>
        <v>0</v>
      </c>
      <c r="H205" s="156">
        <f t="shared" si="28"/>
        <v>0</v>
      </c>
      <c r="I205" s="156">
        <f t="shared" si="28"/>
        <v>0</v>
      </c>
      <c r="J205" s="156">
        <f t="shared" si="28"/>
        <v>0</v>
      </c>
      <c r="K205" s="156">
        <f t="shared" si="28"/>
        <v>0</v>
      </c>
      <c r="L205" s="156">
        <f t="shared" si="28"/>
        <v>0</v>
      </c>
      <c r="M205" s="156">
        <f t="shared" si="28"/>
        <v>0</v>
      </c>
      <c r="N205" s="156">
        <f t="shared" si="28"/>
        <v>0</v>
      </c>
      <c r="O205" s="156">
        <f t="shared" si="28"/>
        <v>0</v>
      </c>
      <c r="P205" s="156">
        <f t="shared" si="28"/>
        <v>0</v>
      </c>
      <c r="Q205" s="156">
        <f t="shared" si="28"/>
        <v>0</v>
      </c>
      <c r="R205" s="156">
        <f t="shared" si="28"/>
        <v>0</v>
      </c>
      <c r="S205" s="156">
        <f t="shared" si="28"/>
        <v>0</v>
      </c>
      <c r="T205" s="156">
        <f t="shared" si="28"/>
        <v>0</v>
      </c>
      <c r="U205" s="156">
        <f t="shared" si="28"/>
        <v>0</v>
      </c>
      <c r="V205" s="156">
        <f t="shared" si="28"/>
        <v>0</v>
      </c>
      <c r="W205" s="156">
        <f t="shared" si="28"/>
        <v>0</v>
      </c>
      <c r="X205" s="156">
        <f t="shared" si="28"/>
        <v>0</v>
      </c>
      <c r="Y205" s="156">
        <f t="shared" si="28"/>
        <v>0</v>
      </c>
      <c r="Z205" s="156">
        <f t="shared" si="28"/>
        <v>0</v>
      </c>
      <c r="AA205" s="156">
        <f t="shared" si="28"/>
        <v>0</v>
      </c>
      <c r="AB205" s="156">
        <f t="shared" si="28"/>
        <v>0</v>
      </c>
      <c r="AC205" s="156">
        <f t="shared" si="28"/>
        <v>0</v>
      </c>
      <c r="AD205" s="156">
        <f t="shared" si="28"/>
        <v>0</v>
      </c>
      <c r="AE205" s="156">
        <f t="shared" si="28"/>
        <v>0</v>
      </c>
      <c r="AF205">
        <f>Раздел2!C206</f>
        <v>0</v>
      </c>
      <c r="AG205">
        <f>Раздел2!H206</f>
        <v>0</v>
      </c>
      <c r="AH205">
        <f>Раздел2!I206</f>
        <v>0</v>
      </c>
      <c r="AI205">
        <f>Раздел2!J206</f>
        <v>0</v>
      </c>
      <c r="AJ205">
        <f>Раздел2!K206</f>
        <v>0</v>
      </c>
    </row>
    <row r="206" spans="1:36" ht="21" x14ac:dyDescent="0.25">
      <c r="A206" s="239" t="s">
        <v>454</v>
      </c>
      <c r="B206" s="142" t="s">
        <v>463</v>
      </c>
      <c r="C206" s="156">
        <f t="shared" si="25"/>
        <v>0</v>
      </c>
      <c r="D206" s="202"/>
      <c r="E206" s="202"/>
      <c r="F206" s="202"/>
      <c r="G206" s="202"/>
      <c r="H206" s="202"/>
      <c r="I206" s="202"/>
      <c r="J206" s="202"/>
      <c r="K206" s="202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156">
        <f t="shared" si="26"/>
        <v>0</v>
      </c>
      <c r="W206" s="203"/>
      <c r="X206" s="203"/>
      <c r="Y206" s="203"/>
      <c r="Z206" s="203"/>
      <c r="AA206" s="156">
        <f t="shared" si="27"/>
        <v>0</v>
      </c>
      <c r="AB206" s="203"/>
      <c r="AC206" s="203"/>
      <c r="AD206" s="203"/>
      <c r="AE206" s="203"/>
      <c r="AF206">
        <f>Раздел2!C207</f>
        <v>0</v>
      </c>
      <c r="AG206">
        <f>Раздел2!H207</f>
        <v>0</v>
      </c>
      <c r="AH206">
        <f>Раздел2!I207</f>
        <v>0</v>
      </c>
      <c r="AI206">
        <f>Раздел2!J207</f>
        <v>0</v>
      </c>
      <c r="AJ206">
        <f>Раздел2!K207</f>
        <v>0</v>
      </c>
    </row>
    <row r="207" spans="1:36" x14ac:dyDescent="0.25">
      <c r="A207" s="239" t="s">
        <v>456</v>
      </c>
      <c r="B207" s="142" t="s">
        <v>465</v>
      </c>
      <c r="C207" s="156">
        <f t="shared" si="25"/>
        <v>0</v>
      </c>
      <c r="D207" s="202"/>
      <c r="E207" s="202"/>
      <c r="F207" s="202"/>
      <c r="G207" s="202"/>
      <c r="H207" s="202"/>
      <c r="I207" s="202"/>
      <c r="J207" s="202"/>
      <c r="K207" s="202"/>
      <c r="L207" s="203"/>
      <c r="M207" s="203"/>
      <c r="N207" s="203"/>
      <c r="O207" s="203"/>
      <c r="P207" s="203"/>
      <c r="Q207" s="203"/>
      <c r="R207" s="203"/>
      <c r="S207" s="203"/>
      <c r="T207" s="203"/>
      <c r="U207" s="179"/>
      <c r="V207" s="156">
        <f t="shared" si="26"/>
        <v>0</v>
      </c>
      <c r="W207" s="203"/>
      <c r="X207" s="203"/>
      <c r="Y207" s="203"/>
      <c r="Z207" s="203"/>
      <c r="AA207" s="156">
        <f t="shared" si="27"/>
        <v>0</v>
      </c>
      <c r="AB207" s="203"/>
      <c r="AC207" s="203"/>
      <c r="AD207" s="203"/>
      <c r="AE207" s="203"/>
      <c r="AF207">
        <f>Раздел2!C208</f>
        <v>0</v>
      </c>
      <c r="AG207">
        <f>Раздел2!H208</f>
        <v>0</v>
      </c>
      <c r="AH207">
        <f>Раздел2!I208</f>
        <v>0</v>
      </c>
      <c r="AI207">
        <f>Раздел2!J208</f>
        <v>0</v>
      </c>
      <c r="AJ207">
        <f>Раздел2!K208</f>
        <v>0</v>
      </c>
    </row>
    <row r="208" spans="1:36" x14ac:dyDescent="0.25">
      <c r="A208" s="239" t="s">
        <v>458</v>
      </c>
      <c r="B208" s="142" t="s">
        <v>467</v>
      </c>
      <c r="C208" s="156">
        <f t="shared" si="25"/>
        <v>0</v>
      </c>
      <c r="D208" s="202"/>
      <c r="E208" s="202"/>
      <c r="F208" s="202"/>
      <c r="G208" s="202"/>
      <c r="H208" s="202"/>
      <c r="I208" s="202"/>
      <c r="J208" s="202"/>
      <c r="K208" s="202"/>
      <c r="L208" s="203"/>
      <c r="M208" s="203"/>
      <c r="N208" s="203"/>
      <c r="O208" s="203"/>
      <c r="P208" s="203"/>
      <c r="Q208" s="203"/>
      <c r="R208" s="203"/>
      <c r="S208" s="203"/>
      <c r="T208" s="203"/>
      <c r="U208" s="179"/>
      <c r="V208" s="156">
        <f t="shared" si="26"/>
        <v>0</v>
      </c>
      <c r="W208" s="203"/>
      <c r="X208" s="203"/>
      <c r="Y208" s="203"/>
      <c r="Z208" s="203"/>
      <c r="AA208" s="156">
        <f t="shared" si="27"/>
        <v>0</v>
      </c>
      <c r="AB208" s="203"/>
      <c r="AC208" s="203"/>
      <c r="AD208" s="203"/>
      <c r="AE208" s="203"/>
      <c r="AF208">
        <f>Раздел2!C209</f>
        <v>0</v>
      </c>
      <c r="AG208">
        <f>Раздел2!H209</f>
        <v>0</v>
      </c>
      <c r="AH208">
        <f>Раздел2!I209</f>
        <v>0</v>
      </c>
      <c r="AI208">
        <f>Раздел2!J209</f>
        <v>0</v>
      </c>
      <c r="AJ208">
        <f>Раздел2!K209</f>
        <v>0</v>
      </c>
    </row>
    <row r="209" spans="1:36" x14ac:dyDescent="0.25">
      <c r="A209" s="239" t="s">
        <v>460</v>
      </c>
      <c r="B209" s="142" t="s">
        <v>469</v>
      </c>
      <c r="C209" s="156">
        <f t="shared" si="25"/>
        <v>0</v>
      </c>
      <c r="D209" s="202"/>
      <c r="E209" s="202"/>
      <c r="F209" s="202"/>
      <c r="G209" s="202"/>
      <c r="H209" s="202"/>
      <c r="I209" s="202"/>
      <c r="J209" s="202"/>
      <c r="K209" s="202"/>
      <c r="L209" s="203"/>
      <c r="M209" s="203"/>
      <c r="N209" s="203"/>
      <c r="O209" s="203"/>
      <c r="P209" s="203"/>
      <c r="Q209" s="203"/>
      <c r="R209" s="203"/>
      <c r="S209" s="203"/>
      <c r="T209" s="203"/>
      <c r="U209" s="179"/>
      <c r="V209" s="156">
        <f t="shared" si="26"/>
        <v>0</v>
      </c>
      <c r="W209" s="203"/>
      <c r="X209" s="203"/>
      <c r="Y209" s="203"/>
      <c r="Z209" s="203"/>
      <c r="AA209" s="156">
        <f t="shared" si="27"/>
        <v>0</v>
      </c>
      <c r="AB209" s="203"/>
      <c r="AC209" s="203"/>
      <c r="AD209" s="203"/>
      <c r="AE209" s="203"/>
      <c r="AF209">
        <f>Раздел2!C210</f>
        <v>0</v>
      </c>
      <c r="AG209">
        <f>Раздел2!H210</f>
        <v>0</v>
      </c>
      <c r="AH209">
        <f>Раздел2!I210</f>
        <v>0</v>
      </c>
      <c r="AI209">
        <f>Раздел2!J210</f>
        <v>0</v>
      </c>
      <c r="AJ209">
        <f>Раздел2!K210</f>
        <v>0</v>
      </c>
    </row>
    <row r="210" spans="1:36" x14ac:dyDescent="0.25">
      <c r="A210" s="238" t="s">
        <v>462</v>
      </c>
      <c r="B210" s="142" t="s">
        <v>471</v>
      </c>
      <c r="C210" s="156">
        <f t="shared" si="25"/>
        <v>0</v>
      </c>
      <c r="D210" s="202"/>
      <c r="E210" s="202"/>
      <c r="F210" s="202"/>
      <c r="G210" s="202"/>
      <c r="H210" s="202"/>
      <c r="I210" s="202"/>
      <c r="J210" s="202"/>
      <c r="K210" s="202"/>
      <c r="L210" s="203"/>
      <c r="M210" s="203"/>
      <c r="N210" s="203"/>
      <c r="O210" s="203"/>
      <c r="P210" s="203"/>
      <c r="Q210" s="203"/>
      <c r="R210" s="203"/>
      <c r="S210" s="203"/>
      <c r="T210" s="203"/>
      <c r="U210" s="179"/>
      <c r="V210" s="156">
        <f t="shared" si="26"/>
        <v>0</v>
      </c>
      <c r="W210" s="203"/>
      <c r="X210" s="203"/>
      <c r="Y210" s="203"/>
      <c r="Z210" s="203"/>
      <c r="AA210" s="156">
        <f t="shared" si="27"/>
        <v>0</v>
      </c>
      <c r="AB210" s="203"/>
      <c r="AC210" s="203"/>
      <c r="AD210" s="203"/>
      <c r="AE210" s="203"/>
      <c r="AF210">
        <f>Раздел2!C211</f>
        <v>0</v>
      </c>
      <c r="AG210">
        <f>Раздел2!H211</f>
        <v>0</v>
      </c>
      <c r="AH210">
        <f>Раздел2!I211</f>
        <v>0</v>
      </c>
      <c r="AI210">
        <f>Раздел2!J211</f>
        <v>0</v>
      </c>
      <c r="AJ210">
        <f>Раздел2!K211</f>
        <v>0</v>
      </c>
    </row>
    <row r="211" spans="1:36" x14ac:dyDescent="0.25">
      <c r="A211" s="238" t="s">
        <v>464</v>
      </c>
      <c r="B211" s="142" t="s">
        <v>473</v>
      </c>
      <c r="C211" s="156">
        <f t="shared" si="25"/>
        <v>0</v>
      </c>
      <c r="D211" s="202"/>
      <c r="E211" s="202"/>
      <c r="F211" s="202"/>
      <c r="G211" s="202"/>
      <c r="H211" s="202"/>
      <c r="I211" s="202"/>
      <c r="J211" s="202"/>
      <c r="K211" s="202"/>
      <c r="L211" s="203"/>
      <c r="M211" s="203"/>
      <c r="N211" s="203"/>
      <c r="O211" s="203"/>
      <c r="P211" s="203"/>
      <c r="Q211" s="203"/>
      <c r="R211" s="203"/>
      <c r="S211" s="203"/>
      <c r="T211" s="203"/>
      <c r="U211" s="179"/>
      <c r="V211" s="156">
        <f t="shared" si="26"/>
        <v>0</v>
      </c>
      <c r="W211" s="203"/>
      <c r="X211" s="203"/>
      <c r="Y211" s="203"/>
      <c r="Z211" s="203"/>
      <c r="AA211" s="156">
        <f t="shared" si="27"/>
        <v>0</v>
      </c>
      <c r="AB211" s="203"/>
      <c r="AC211" s="203"/>
      <c r="AD211" s="203"/>
      <c r="AE211" s="203"/>
      <c r="AF211">
        <f>Раздел2!C212</f>
        <v>0</v>
      </c>
      <c r="AG211">
        <f>Раздел2!H212</f>
        <v>0</v>
      </c>
      <c r="AH211">
        <f>Раздел2!I212</f>
        <v>0</v>
      </c>
      <c r="AI211">
        <f>Раздел2!J212</f>
        <v>0</v>
      </c>
      <c r="AJ211">
        <f>Раздел2!K212</f>
        <v>0</v>
      </c>
    </row>
    <row r="212" spans="1:36" x14ac:dyDescent="0.25">
      <c r="A212" s="238" t="s">
        <v>466</v>
      </c>
      <c r="B212" s="142" t="s">
        <v>475</v>
      </c>
      <c r="C212" s="156">
        <f t="shared" si="25"/>
        <v>0</v>
      </c>
      <c r="D212" s="156">
        <f>SUM(D213:D215)</f>
        <v>0</v>
      </c>
      <c r="E212" s="156">
        <f t="shared" ref="E212:AE212" si="29">SUM(E213:E215)</f>
        <v>0</v>
      </c>
      <c r="F212" s="156">
        <f t="shared" si="29"/>
        <v>0</v>
      </c>
      <c r="G212" s="156">
        <f t="shared" si="29"/>
        <v>0</v>
      </c>
      <c r="H212" s="156">
        <f t="shared" si="29"/>
        <v>0</v>
      </c>
      <c r="I212" s="156">
        <f t="shared" si="29"/>
        <v>0</v>
      </c>
      <c r="J212" s="156">
        <f t="shared" si="29"/>
        <v>0</v>
      </c>
      <c r="K212" s="156">
        <f t="shared" si="29"/>
        <v>0</v>
      </c>
      <c r="L212" s="156">
        <f t="shared" si="29"/>
        <v>0</v>
      </c>
      <c r="M212" s="156">
        <f t="shared" si="29"/>
        <v>0</v>
      </c>
      <c r="N212" s="156">
        <f t="shared" si="29"/>
        <v>0</v>
      </c>
      <c r="O212" s="156">
        <f t="shared" si="29"/>
        <v>0</v>
      </c>
      <c r="P212" s="156">
        <f t="shared" si="29"/>
        <v>0</v>
      </c>
      <c r="Q212" s="156">
        <f t="shared" si="29"/>
        <v>0</v>
      </c>
      <c r="R212" s="156">
        <f t="shared" si="29"/>
        <v>0</v>
      </c>
      <c r="S212" s="156">
        <f t="shared" si="29"/>
        <v>0</v>
      </c>
      <c r="T212" s="156">
        <f t="shared" si="29"/>
        <v>0</v>
      </c>
      <c r="U212" s="156">
        <f t="shared" si="29"/>
        <v>0</v>
      </c>
      <c r="V212" s="156">
        <f t="shared" si="29"/>
        <v>0</v>
      </c>
      <c r="W212" s="156">
        <f t="shared" si="29"/>
        <v>0</v>
      </c>
      <c r="X212" s="156">
        <f t="shared" si="29"/>
        <v>0</v>
      </c>
      <c r="Y212" s="156">
        <f t="shared" si="29"/>
        <v>0</v>
      </c>
      <c r="Z212" s="156">
        <f t="shared" si="29"/>
        <v>0</v>
      </c>
      <c r="AA212" s="156">
        <f t="shared" si="29"/>
        <v>0</v>
      </c>
      <c r="AB212" s="156">
        <f t="shared" si="29"/>
        <v>0</v>
      </c>
      <c r="AC212" s="156">
        <f t="shared" si="29"/>
        <v>0</v>
      </c>
      <c r="AD212" s="156">
        <f t="shared" si="29"/>
        <v>0</v>
      </c>
      <c r="AE212" s="156">
        <f t="shared" si="29"/>
        <v>0</v>
      </c>
      <c r="AF212">
        <f>Раздел2!C213</f>
        <v>0</v>
      </c>
      <c r="AG212">
        <f>Раздел2!H213</f>
        <v>0</v>
      </c>
      <c r="AH212">
        <f>Раздел2!I213</f>
        <v>0</v>
      </c>
      <c r="AI212">
        <f>Раздел2!J213</f>
        <v>0</v>
      </c>
      <c r="AJ212">
        <f>Раздел2!K213</f>
        <v>0</v>
      </c>
    </row>
    <row r="213" spans="1:36" ht="21" x14ac:dyDescent="0.25">
      <c r="A213" s="239" t="s">
        <v>468</v>
      </c>
      <c r="B213" s="142" t="s">
        <v>477</v>
      </c>
      <c r="C213" s="156">
        <f t="shared" si="25"/>
        <v>0</v>
      </c>
      <c r="D213" s="202"/>
      <c r="E213" s="202"/>
      <c r="F213" s="202"/>
      <c r="G213" s="202"/>
      <c r="H213" s="202"/>
      <c r="I213" s="202"/>
      <c r="J213" s="202"/>
      <c r="K213" s="202"/>
      <c r="L213" s="202"/>
      <c r="M213" s="202"/>
      <c r="N213" s="203"/>
      <c r="O213" s="203"/>
      <c r="P213" s="203"/>
      <c r="Q213" s="203"/>
      <c r="R213" s="203"/>
      <c r="S213" s="203"/>
      <c r="T213" s="203"/>
      <c r="U213" s="203"/>
      <c r="V213" s="156">
        <f t="shared" si="26"/>
        <v>0</v>
      </c>
      <c r="W213" s="203"/>
      <c r="X213" s="203"/>
      <c r="Y213" s="203"/>
      <c r="Z213" s="203"/>
      <c r="AA213" s="156">
        <f t="shared" si="27"/>
        <v>0</v>
      </c>
      <c r="AB213" s="203"/>
      <c r="AC213" s="203"/>
      <c r="AD213" s="203"/>
      <c r="AE213" s="203"/>
      <c r="AF213">
        <f>Раздел2!C214</f>
        <v>0</v>
      </c>
      <c r="AG213">
        <f>Раздел2!H214</f>
        <v>0</v>
      </c>
      <c r="AH213">
        <f>Раздел2!I214</f>
        <v>0</v>
      </c>
      <c r="AI213">
        <f>Раздел2!J214</f>
        <v>0</v>
      </c>
      <c r="AJ213">
        <f>Раздел2!K214</f>
        <v>0</v>
      </c>
    </row>
    <row r="214" spans="1:36" x14ac:dyDescent="0.25">
      <c r="A214" s="238" t="s">
        <v>470</v>
      </c>
      <c r="B214" s="142" t="s">
        <v>479</v>
      </c>
      <c r="C214" s="156">
        <f t="shared" si="25"/>
        <v>0</v>
      </c>
      <c r="D214" s="202"/>
      <c r="E214" s="202"/>
      <c r="F214" s="202"/>
      <c r="G214" s="202"/>
      <c r="H214" s="202"/>
      <c r="I214" s="202"/>
      <c r="J214" s="202"/>
      <c r="K214" s="202"/>
      <c r="L214" s="202"/>
      <c r="M214" s="202"/>
      <c r="N214" s="203"/>
      <c r="O214" s="203"/>
      <c r="P214" s="203"/>
      <c r="Q214" s="203"/>
      <c r="R214" s="203"/>
      <c r="S214" s="203"/>
      <c r="T214" s="203"/>
      <c r="U214" s="203"/>
      <c r="V214" s="156">
        <f t="shared" si="26"/>
        <v>0</v>
      </c>
      <c r="W214" s="203"/>
      <c r="X214" s="203"/>
      <c r="Y214" s="203"/>
      <c r="Z214" s="203"/>
      <c r="AA214" s="156">
        <f t="shared" si="27"/>
        <v>0</v>
      </c>
      <c r="AB214" s="203"/>
      <c r="AC214" s="203"/>
      <c r="AD214" s="203"/>
      <c r="AE214" s="203"/>
      <c r="AF214">
        <f>Раздел2!C215</f>
        <v>0</v>
      </c>
      <c r="AG214">
        <f>Раздел2!H215</f>
        <v>0</v>
      </c>
      <c r="AH214">
        <f>Раздел2!I215</f>
        <v>0</v>
      </c>
      <c r="AI214">
        <f>Раздел2!J215</f>
        <v>0</v>
      </c>
      <c r="AJ214">
        <f>Раздел2!K215</f>
        <v>0</v>
      </c>
    </row>
    <row r="215" spans="1:36" x14ac:dyDescent="0.25">
      <c r="A215" s="238" t="s">
        <v>472</v>
      </c>
      <c r="B215" s="142" t="s">
        <v>481</v>
      </c>
      <c r="C215" s="156">
        <f t="shared" si="25"/>
        <v>0</v>
      </c>
      <c r="D215" s="202"/>
      <c r="E215" s="202"/>
      <c r="F215" s="202"/>
      <c r="G215" s="202"/>
      <c r="H215" s="202"/>
      <c r="I215" s="202"/>
      <c r="J215" s="202"/>
      <c r="K215" s="202"/>
      <c r="L215" s="202"/>
      <c r="M215" s="202"/>
      <c r="N215" s="203"/>
      <c r="O215" s="203"/>
      <c r="P215" s="203"/>
      <c r="Q215" s="203"/>
      <c r="R215" s="203"/>
      <c r="S215" s="203"/>
      <c r="T215" s="203"/>
      <c r="U215" s="203"/>
      <c r="V215" s="156">
        <f t="shared" si="26"/>
        <v>0</v>
      </c>
      <c r="W215" s="203"/>
      <c r="X215" s="203"/>
      <c r="Y215" s="203"/>
      <c r="Z215" s="203"/>
      <c r="AA215" s="156">
        <f t="shared" si="27"/>
        <v>0</v>
      </c>
      <c r="AB215" s="203"/>
      <c r="AC215" s="203"/>
      <c r="AD215" s="203"/>
      <c r="AE215" s="203"/>
      <c r="AF215">
        <f>Раздел2!C216</f>
        <v>0</v>
      </c>
      <c r="AG215">
        <f>Раздел2!H216</f>
        <v>0</v>
      </c>
      <c r="AH215">
        <f>Раздел2!I216</f>
        <v>0</v>
      </c>
      <c r="AI215">
        <f>Раздел2!J216</f>
        <v>0</v>
      </c>
      <c r="AJ215">
        <f>Раздел2!K216</f>
        <v>0</v>
      </c>
    </row>
    <row r="216" spans="1:36" x14ac:dyDescent="0.25">
      <c r="A216" s="238" t="s">
        <v>474</v>
      </c>
      <c r="B216" s="142" t="s">
        <v>483</v>
      </c>
      <c r="C216" s="156">
        <f t="shared" si="25"/>
        <v>0</v>
      </c>
      <c r="D216" s="202"/>
      <c r="E216" s="202"/>
      <c r="F216" s="202"/>
      <c r="G216" s="202"/>
      <c r="H216" s="202"/>
      <c r="I216" s="202"/>
      <c r="J216" s="202"/>
      <c r="K216" s="202"/>
      <c r="L216" s="202"/>
      <c r="M216" s="202"/>
      <c r="N216" s="203"/>
      <c r="O216" s="203"/>
      <c r="P216" s="203"/>
      <c r="Q216" s="203"/>
      <c r="R216" s="203"/>
      <c r="S216" s="203"/>
      <c r="T216" s="203"/>
      <c r="U216" s="203"/>
      <c r="V216" s="156">
        <f t="shared" si="26"/>
        <v>0</v>
      </c>
      <c r="W216" s="203"/>
      <c r="X216" s="203"/>
      <c r="Y216" s="203"/>
      <c r="Z216" s="203"/>
      <c r="AA216" s="156">
        <f t="shared" si="27"/>
        <v>0</v>
      </c>
      <c r="AB216" s="203"/>
      <c r="AC216" s="203"/>
      <c r="AD216" s="203"/>
      <c r="AE216" s="203"/>
      <c r="AF216">
        <f>Раздел2!C217</f>
        <v>0</v>
      </c>
      <c r="AG216">
        <f>Раздел2!H217</f>
        <v>0</v>
      </c>
      <c r="AH216">
        <f>Раздел2!I217</f>
        <v>0</v>
      </c>
      <c r="AI216">
        <f>Раздел2!J217</f>
        <v>0</v>
      </c>
      <c r="AJ216">
        <f>Раздел2!K217</f>
        <v>0</v>
      </c>
    </row>
    <row r="217" spans="1:36" x14ac:dyDescent="0.25">
      <c r="A217" s="238" t="s">
        <v>476</v>
      </c>
      <c r="B217" s="142" t="s">
        <v>485</v>
      </c>
      <c r="C217" s="156">
        <f t="shared" si="25"/>
        <v>0</v>
      </c>
      <c r="D217" s="202"/>
      <c r="E217" s="202"/>
      <c r="F217" s="202"/>
      <c r="G217" s="202"/>
      <c r="H217" s="202"/>
      <c r="I217" s="202"/>
      <c r="J217" s="202"/>
      <c r="K217" s="202"/>
      <c r="L217" s="202"/>
      <c r="M217" s="202"/>
      <c r="N217" s="203"/>
      <c r="O217" s="203"/>
      <c r="P217" s="203"/>
      <c r="Q217" s="203"/>
      <c r="R217" s="203"/>
      <c r="S217" s="203"/>
      <c r="T217" s="203"/>
      <c r="U217" s="203"/>
      <c r="V217" s="156">
        <f t="shared" si="26"/>
        <v>0</v>
      </c>
      <c r="W217" s="203"/>
      <c r="X217" s="203"/>
      <c r="Y217" s="203"/>
      <c r="Z217" s="203"/>
      <c r="AA217" s="156">
        <f t="shared" si="27"/>
        <v>0</v>
      </c>
      <c r="AB217" s="203"/>
      <c r="AC217" s="203"/>
      <c r="AD217" s="203"/>
      <c r="AE217" s="203"/>
      <c r="AF217">
        <f>Раздел2!C218</f>
        <v>0</v>
      </c>
      <c r="AG217">
        <f>Раздел2!H218</f>
        <v>0</v>
      </c>
      <c r="AH217">
        <f>Раздел2!I218</f>
        <v>0</v>
      </c>
      <c r="AI217">
        <f>Раздел2!J218</f>
        <v>0</v>
      </c>
      <c r="AJ217">
        <f>Раздел2!K218</f>
        <v>0</v>
      </c>
    </row>
    <row r="218" spans="1:36" x14ac:dyDescent="0.25">
      <c r="A218" s="238" t="s">
        <v>478</v>
      </c>
      <c r="B218" s="142" t="s">
        <v>487</v>
      </c>
      <c r="C218" s="156">
        <f t="shared" si="25"/>
        <v>0</v>
      </c>
      <c r="D218" s="202"/>
      <c r="E218" s="202"/>
      <c r="F218" s="202"/>
      <c r="G218" s="202"/>
      <c r="H218" s="202"/>
      <c r="I218" s="202"/>
      <c r="J218" s="202"/>
      <c r="K218" s="202"/>
      <c r="L218" s="202"/>
      <c r="M218" s="202"/>
      <c r="N218" s="203"/>
      <c r="O218" s="203"/>
      <c r="P218" s="203"/>
      <c r="Q218" s="203"/>
      <c r="R218" s="203"/>
      <c r="S218" s="203"/>
      <c r="T218" s="203"/>
      <c r="U218" s="203"/>
      <c r="V218" s="156">
        <f t="shared" si="26"/>
        <v>0</v>
      </c>
      <c r="W218" s="203"/>
      <c r="X218" s="203"/>
      <c r="Y218" s="203"/>
      <c r="Z218" s="203"/>
      <c r="AA218" s="156">
        <f t="shared" si="27"/>
        <v>0</v>
      </c>
      <c r="AB218" s="203"/>
      <c r="AC218" s="203"/>
      <c r="AD218" s="203"/>
      <c r="AE218" s="203"/>
      <c r="AF218">
        <f>Раздел2!C219</f>
        <v>0</v>
      </c>
      <c r="AG218">
        <f>Раздел2!H219</f>
        <v>0</v>
      </c>
      <c r="AH218">
        <f>Раздел2!I219</f>
        <v>0</v>
      </c>
      <c r="AI218">
        <f>Раздел2!J219</f>
        <v>0</v>
      </c>
      <c r="AJ218">
        <f>Раздел2!K219</f>
        <v>0</v>
      </c>
    </row>
    <row r="219" spans="1:36" x14ac:dyDescent="0.25">
      <c r="A219" s="238" t="s">
        <v>480</v>
      </c>
      <c r="B219" s="142" t="s">
        <v>489</v>
      </c>
      <c r="C219" s="156">
        <f t="shared" si="25"/>
        <v>0</v>
      </c>
      <c r="D219" s="202"/>
      <c r="E219" s="202"/>
      <c r="F219" s="202"/>
      <c r="G219" s="202"/>
      <c r="H219" s="202"/>
      <c r="I219" s="202"/>
      <c r="J219" s="202"/>
      <c r="K219" s="202"/>
      <c r="L219" s="202"/>
      <c r="M219" s="202"/>
      <c r="N219" s="203"/>
      <c r="O219" s="203"/>
      <c r="P219" s="203"/>
      <c r="Q219" s="203"/>
      <c r="R219" s="203"/>
      <c r="S219" s="203"/>
      <c r="T219" s="203"/>
      <c r="U219" s="203"/>
      <c r="V219" s="156">
        <f t="shared" si="26"/>
        <v>0</v>
      </c>
      <c r="W219" s="203"/>
      <c r="X219" s="203"/>
      <c r="Y219" s="203"/>
      <c r="Z219" s="203"/>
      <c r="AA219" s="156">
        <f t="shared" si="27"/>
        <v>0</v>
      </c>
      <c r="AB219" s="203"/>
      <c r="AC219" s="203"/>
      <c r="AD219" s="203"/>
      <c r="AE219" s="203"/>
      <c r="AF219">
        <f>Раздел2!C220</f>
        <v>0</v>
      </c>
      <c r="AG219">
        <f>Раздел2!H220</f>
        <v>0</v>
      </c>
      <c r="AH219">
        <f>Раздел2!I220</f>
        <v>0</v>
      </c>
      <c r="AI219">
        <f>Раздел2!J220</f>
        <v>0</v>
      </c>
      <c r="AJ219">
        <f>Раздел2!K220</f>
        <v>0</v>
      </c>
    </row>
    <row r="220" spans="1:36" x14ac:dyDescent="0.25">
      <c r="A220" s="238" t="s">
        <v>482</v>
      </c>
      <c r="B220" s="142" t="s">
        <v>491</v>
      </c>
      <c r="C220" s="156">
        <f t="shared" si="25"/>
        <v>0</v>
      </c>
      <c r="D220" s="202"/>
      <c r="E220" s="202"/>
      <c r="F220" s="202"/>
      <c r="G220" s="202"/>
      <c r="H220" s="202"/>
      <c r="I220" s="202"/>
      <c r="J220" s="202"/>
      <c r="K220" s="202"/>
      <c r="L220" s="202"/>
      <c r="M220" s="202"/>
      <c r="N220" s="203"/>
      <c r="O220" s="203"/>
      <c r="P220" s="203"/>
      <c r="Q220" s="203"/>
      <c r="R220" s="203"/>
      <c r="S220" s="203"/>
      <c r="T220" s="203"/>
      <c r="U220" s="203"/>
      <c r="V220" s="156">
        <f t="shared" si="26"/>
        <v>0</v>
      </c>
      <c r="W220" s="203"/>
      <c r="X220" s="203"/>
      <c r="Y220" s="203"/>
      <c r="Z220" s="203"/>
      <c r="AA220" s="156">
        <f t="shared" si="27"/>
        <v>0</v>
      </c>
      <c r="AB220" s="203"/>
      <c r="AC220" s="203"/>
      <c r="AD220" s="203"/>
      <c r="AE220" s="203"/>
      <c r="AF220">
        <f>Раздел2!C221</f>
        <v>0</v>
      </c>
      <c r="AG220">
        <f>Раздел2!H221</f>
        <v>0</v>
      </c>
      <c r="AH220">
        <f>Раздел2!I221</f>
        <v>0</v>
      </c>
      <c r="AI220">
        <f>Раздел2!J221</f>
        <v>0</v>
      </c>
      <c r="AJ220">
        <f>Раздел2!K221</f>
        <v>0</v>
      </c>
    </row>
    <row r="221" spans="1:36" x14ac:dyDescent="0.25">
      <c r="A221" s="238" t="s">
        <v>484</v>
      </c>
      <c r="B221" s="142" t="s">
        <v>493</v>
      </c>
      <c r="C221" s="156">
        <f t="shared" si="25"/>
        <v>0</v>
      </c>
      <c r="D221" s="202"/>
      <c r="E221" s="202"/>
      <c r="F221" s="202"/>
      <c r="G221" s="202"/>
      <c r="H221" s="202"/>
      <c r="I221" s="202"/>
      <c r="J221" s="202"/>
      <c r="K221" s="202"/>
      <c r="L221" s="202"/>
      <c r="M221" s="202"/>
      <c r="N221" s="203"/>
      <c r="O221" s="203"/>
      <c r="P221" s="203"/>
      <c r="Q221" s="203"/>
      <c r="R221" s="203"/>
      <c r="S221" s="203"/>
      <c r="T221" s="203"/>
      <c r="U221" s="203"/>
      <c r="V221" s="156">
        <f t="shared" si="26"/>
        <v>0</v>
      </c>
      <c r="W221" s="203"/>
      <c r="X221" s="203"/>
      <c r="Y221" s="203"/>
      <c r="Z221" s="203"/>
      <c r="AA221" s="156">
        <f t="shared" si="27"/>
        <v>0</v>
      </c>
      <c r="AB221" s="203"/>
      <c r="AC221" s="203"/>
      <c r="AD221" s="203"/>
      <c r="AE221" s="203"/>
      <c r="AF221">
        <f>Раздел2!C222</f>
        <v>0</v>
      </c>
      <c r="AG221">
        <f>Раздел2!H222</f>
        <v>0</v>
      </c>
      <c r="AH221">
        <f>Раздел2!I222</f>
        <v>0</v>
      </c>
      <c r="AI221">
        <f>Раздел2!J222</f>
        <v>0</v>
      </c>
      <c r="AJ221">
        <f>Раздел2!K222</f>
        <v>0</v>
      </c>
    </row>
    <row r="222" spans="1:36" x14ac:dyDescent="0.25">
      <c r="A222" s="238" t="s">
        <v>486</v>
      </c>
      <c r="B222" s="142" t="s">
        <v>495</v>
      </c>
      <c r="C222" s="156">
        <f t="shared" si="25"/>
        <v>0</v>
      </c>
      <c r="D222" s="202"/>
      <c r="E222" s="202"/>
      <c r="F222" s="202"/>
      <c r="G222" s="202"/>
      <c r="H222" s="202"/>
      <c r="I222" s="202"/>
      <c r="J222" s="202"/>
      <c r="K222" s="202"/>
      <c r="L222" s="202"/>
      <c r="M222" s="202"/>
      <c r="N222" s="203"/>
      <c r="O222" s="203"/>
      <c r="P222" s="203"/>
      <c r="Q222" s="203"/>
      <c r="R222" s="203"/>
      <c r="S222" s="203"/>
      <c r="T222" s="203"/>
      <c r="U222" s="203"/>
      <c r="V222" s="156">
        <f t="shared" si="26"/>
        <v>0</v>
      </c>
      <c r="W222" s="203"/>
      <c r="X222" s="203"/>
      <c r="Y222" s="203"/>
      <c r="Z222" s="203"/>
      <c r="AA222" s="156">
        <f t="shared" si="27"/>
        <v>0</v>
      </c>
      <c r="AB222" s="203"/>
      <c r="AC222" s="203"/>
      <c r="AD222" s="203"/>
      <c r="AE222" s="203"/>
      <c r="AF222">
        <f>Раздел2!C223</f>
        <v>0</v>
      </c>
      <c r="AG222">
        <f>Раздел2!H223</f>
        <v>0</v>
      </c>
      <c r="AH222">
        <f>Раздел2!I223</f>
        <v>0</v>
      </c>
      <c r="AI222">
        <f>Раздел2!J223</f>
        <v>0</v>
      </c>
      <c r="AJ222">
        <f>Раздел2!K223</f>
        <v>0</v>
      </c>
    </row>
    <row r="223" spans="1:36" x14ac:dyDescent="0.25">
      <c r="A223" s="238" t="s">
        <v>488</v>
      </c>
      <c r="B223" s="142" t="s">
        <v>497</v>
      </c>
      <c r="C223" s="156">
        <f t="shared" si="25"/>
        <v>0</v>
      </c>
      <c r="D223" s="202"/>
      <c r="E223" s="202"/>
      <c r="F223" s="202"/>
      <c r="G223" s="202"/>
      <c r="H223" s="202"/>
      <c r="I223" s="202"/>
      <c r="J223" s="202"/>
      <c r="K223" s="202"/>
      <c r="L223" s="202"/>
      <c r="M223" s="202"/>
      <c r="N223" s="203"/>
      <c r="O223" s="203"/>
      <c r="P223" s="203"/>
      <c r="Q223" s="203"/>
      <c r="R223" s="203"/>
      <c r="S223" s="203"/>
      <c r="T223" s="203"/>
      <c r="U223" s="203"/>
      <c r="V223" s="156">
        <f t="shared" si="26"/>
        <v>0</v>
      </c>
      <c r="W223" s="203"/>
      <c r="X223" s="203"/>
      <c r="Y223" s="203"/>
      <c r="Z223" s="203"/>
      <c r="AA223" s="156">
        <f t="shared" si="27"/>
        <v>0</v>
      </c>
      <c r="AB223" s="203"/>
      <c r="AC223" s="203"/>
      <c r="AD223" s="203"/>
      <c r="AE223" s="203"/>
      <c r="AF223">
        <f>Раздел2!C224</f>
        <v>0</v>
      </c>
      <c r="AG223">
        <f>Раздел2!H224</f>
        <v>0</v>
      </c>
      <c r="AH223">
        <f>Раздел2!I224</f>
        <v>0</v>
      </c>
      <c r="AI223">
        <f>Раздел2!J224</f>
        <v>0</v>
      </c>
      <c r="AJ223">
        <f>Раздел2!K224</f>
        <v>0</v>
      </c>
    </row>
    <row r="224" spans="1:36" x14ac:dyDescent="0.25">
      <c r="A224" s="241" t="s">
        <v>490</v>
      </c>
      <c r="B224" s="142" t="s">
        <v>499</v>
      </c>
      <c r="C224" s="156">
        <f t="shared" si="25"/>
        <v>0</v>
      </c>
      <c r="D224" s="202"/>
      <c r="E224" s="202"/>
      <c r="F224" s="202"/>
      <c r="G224" s="202"/>
      <c r="H224" s="202"/>
      <c r="I224" s="202"/>
      <c r="J224" s="202"/>
      <c r="K224" s="202"/>
      <c r="L224" s="202"/>
      <c r="M224" s="202"/>
      <c r="N224" s="203"/>
      <c r="O224" s="203"/>
      <c r="P224" s="203"/>
      <c r="Q224" s="203"/>
      <c r="R224" s="203"/>
      <c r="S224" s="203"/>
      <c r="T224" s="203"/>
      <c r="U224" s="203"/>
      <c r="V224" s="156">
        <f t="shared" si="26"/>
        <v>0</v>
      </c>
      <c r="W224" s="203"/>
      <c r="X224" s="203"/>
      <c r="Y224" s="203"/>
      <c r="Z224" s="203"/>
      <c r="AA224" s="156">
        <f t="shared" si="27"/>
        <v>0</v>
      </c>
      <c r="AB224" s="203"/>
      <c r="AC224" s="203"/>
      <c r="AD224" s="203"/>
      <c r="AE224" s="203"/>
      <c r="AF224">
        <f>Раздел2!C225</f>
        <v>0</v>
      </c>
      <c r="AG224">
        <f>Раздел2!H225</f>
        <v>0</v>
      </c>
      <c r="AH224">
        <f>Раздел2!I225</f>
        <v>0</v>
      </c>
      <c r="AI224">
        <f>Раздел2!J225</f>
        <v>0</v>
      </c>
      <c r="AJ224">
        <f>Раздел2!K225</f>
        <v>0</v>
      </c>
    </row>
    <row r="225" spans="1:36" x14ac:dyDescent="0.25">
      <c r="A225" s="238" t="s">
        <v>492</v>
      </c>
      <c r="B225" s="142" t="s">
        <v>501</v>
      </c>
      <c r="C225" s="156">
        <f t="shared" si="25"/>
        <v>0</v>
      </c>
      <c r="D225" s="202"/>
      <c r="E225" s="202"/>
      <c r="F225" s="202"/>
      <c r="G225" s="202"/>
      <c r="H225" s="202"/>
      <c r="I225" s="202"/>
      <c r="J225" s="202"/>
      <c r="K225" s="202"/>
      <c r="L225" s="202"/>
      <c r="M225" s="202"/>
      <c r="N225" s="203"/>
      <c r="O225" s="203"/>
      <c r="P225" s="203"/>
      <c r="Q225" s="203"/>
      <c r="R225" s="203"/>
      <c r="S225" s="203"/>
      <c r="T225" s="203"/>
      <c r="U225" s="203"/>
      <c r="V225" s="156">
        <f t="shared" si="26"/>
        <v>0</v>
      </c>
      <c r="W225" s="203"/>
      <c r="X225" s="203"/>
      <c r="Y225" s="203"/>
      <c r="Z225" s="203"/>
      <c r="AA225" s="156">
        <f t="shared" si="27"/>
        <v>0</v>
      </c>
      <c r="AB225" s="203"/>
      <c r="AC225" s="203"/>
      <c r="AD225" s="203"/>
      <c r="AE225" s="203"/>
      <c r="AF225">
        <f>Раздел2!C226</f>
        <v>0</v>
      </c>
      <c r="AG225">
        <f>Раздел2!H226</f>
        <v>0</v>
      </c>
      <c r="AH225">
        <f>Раздел2!I226</f>
        <v>0</v>
      </c>
      <c r="AI225">
        <f>Раздел2!J226</f>
        <v>0</v>
      </c>
      <c r="AJ225">
        <f>Раздел2!K226</f>
        <v>0</v>
      </c>
    </row>
    <row r="226" spans="1:36" x14ac:dyDescent="0.25">
      <c r="A226" s="238" t="s">
        <v>494</v>
      </c>
      <c r="B226" s="142" t="s">
        <v>503</v>
      </c>
      <c r="C226" s="156">
        <f t="shared" si="25"/>
        <v>0</v>
      </c>
      <c r="D226" s="202"/>
      <c r="E226" s="202"/>
      <c r="F226" s="202"/>
      <c r="G226" s="202"/>
      <c r="H226" s="202"/>
      <c r="I226" s="202"/>
      <c r="J226" s="202"/>
      <c r="K226" s="202"/>
      <c r="L226" s="202"/>
      <c r="M226" s="202"/>
      <c r="N226" s="203"/>
      <c r="O226" s="203"/>
      <c r="P226" s="203"/>
      <c r="Q226" s="203"/>
      <c r="R226" s="203"/>
      <c r="S226" s="203"/>
      <c r="T226" s="203"/>
      <c r="U226" s="203"/>
      <c r="V226" s="156">
        <f t="shared" si="26"/>
        <v>0</v>
      </c>
      <c r="W226" s="203"/>
      <c r="X226" s="203"/>
      <c r="Y226" s="203"/>
      <c r="Z226" s="203"/>
      <c r="AA226" s="156">
        <f t="shared" si="27"/>
        <v>0</v>
      </c>
      <c r="AB226" s="203"/>
      <c r="AC226" s="203"/>
      <c r="AD226" s="203"/>
      <c r="AE226" s="203"/>
      <c r="AF226">
        <f>Раздел2!C227</f>
        <v>0</v>
      </c>
      <c r="AG226">
        <f>Раздел2!H227</f>
        <v>0</v>
      </c>
      <c r="AH226">
        <f>Раздел2!I227</f>
        <v>0</v>
      </c>
      <c r="AI226">
        <f>Раздел2!J227</f>
        <v>0</v>
      </c>
      <c r="AJ226">
        <f>Раздел2!K227</f>
        <v>0</v>
      </c>
    </row>
    <row r="227" spans="1:36" x14ac:dyDescent="0.25">
      <c r="A227" s="238" t="s">
        <v>496</v>
      </c>
      <c r="B227" s="142" t="s">
        <v>505</v>
      </c>
      <c r="C227" s="156">
        <f t="shared" si="25"/>
        <v>0</v>
      </c>
      <c r="D227" s="202"/>
      <c r="E227" s="202"/>
      <c r="F227" s="202"/>
      <c r="G227" s="202"/>
      <c r="H227" s="202"/>
      <c r="I227" s="202"/>
      <c r="J227" s="202"/>
      <c r="K227" s="202"/>
      <c r="L227" s="202"/>
      <c r="M227" s="202"/>
      <c r="N227" s="203"/>
      <c r="O227" s="203"/>
      <c r="P227" s="203"/>
      <c r="Q227" s="203"/>
      <c r="R227" s="203"/>
      <c r="S227" s="203"/>
      <c r="T227" s="203"/>
      <c r="U227" s="203"/>
      <c r="V227" s="156">
        <f t="shared" si="26"/>
        <v>0</v>
      </c>
      <c r="W227" s="203"/>
      <c r="X227" s="203"/>
      <c r="Y227" s="203"/>
      <c r="Z227" s="203"/>
      <c r="AA227" s="156">
        <f t="shared" si="27"/>
        <v>0</v>
      </c>
      <c r="AB227" s="203"/>
      <c r="AC227" s="203"/>
      <c r="AD227" s="203"/>
      <c r="AE227" s="203"/>
      <c r="AF227">
        <f>Раздел2!C228</f>
        <v>0</v>
      </c>
      <c r="AG227">
        <f>Раздел2!H228</f>
        <v>0</v>
      </c>
      <c r="AH227">
        <f>Раздел2!I228</f>
        <v>0</v>
      </c>
      <c r="AI227">
        <f>Раздел2!J228</f>
        <v>0</v>
      </c>
      <c r="AJ227">
        <f>Раздел2!K228</f>
        <v>0</v>
      </c>
    </row>
    <row r="228" spans="1:36" x14ac:dyDescent="0.25">
      <c r="A228" s="238" t="s">
        <v>498</v>
      </c>
      <c r="B228" s="142" t="s">
        <v>507</v>
      </c>
      <c r="C228" s="156">
        <f t="shared" si="25"/>
        <v>0</v>
      </c>
      <c r="D228" s="202"/>
      <c r="E228" s="202"/>
      <c r="F228" s="202"/>
      <c r="G228" s="202"/>
      <c r="H228" s="202"/>
      <c r="I228" s="202"/>
      <c r="J228" s="202"/>
      <c r="K228" s="202"/>
      <c r="L228" s="202"/>
      <c r="M228" s="202"/>
      <c r="N228" s="203"/>
      <c r="O228" s="203"/>
      <c r="P228" s="203"/>
      <c r="Q228" s="203"/>
      <c r="R228" s="203"/>
      <c r="S228" s="203"/>
      <c r="T228" s="203"/>
      <c r="U228" s="203"/>
      <c r="V228" s="156">
        <f t="shared" si="26"/>
        <v>0</v>
      </c>
      <c r="W228" s="203"/>
      <c r="X228" s="203"/>
      <c r="Y228" s="203"/>
      <c r="Z228" s="203"/>
      <c r="AA228" s="156">
        <f t="shared" si="27"/>
        <v>0</v>
      </c>
      <c r="AB228" s="203"/>
      <c r="AC228" s="203"/>
      <c r="AD228" s="203"/>
      <c r="AE228" s="203"/>
      <c r="AF228">
        <f>Раздел2!C229</f>
        <v>0</v>
      </c>
      <c r="AG228">
        <f>Раздел2!H229</f>
        <v>0</v>
      </c>
      <c r="AH228">
        <f>Раздел2!I229</f>
        <v>0</v>
      </c>
      <c r="AI228">
        <f>Раздел2!J229</f>
        <v>0</v>
      </c>
      <c r="AJ228">
        <f>Раздел2!K229</f>
        <v>0</v>
      </c>
    </row>
    <row r="229" spans="1:36" x14ac:dyDescent="0.25">
      <c r="A229" s="238" t="s">
        <v>500</v>
      </c>
      <c r="B229" s="142" t="s">
        <v>509</v>
      </c>
      <c r="C229" s="156">
        <f t="shared" si="25"/>
        <v>0</v>
      </c>
      <c r="D229" s="202"/>
      <c r="E229" s="202"/>
      <c r="F229" s="202"/>
      <c r="G229" s="202"/>
      <c r="H229" s="202"/>
      <c r="I229" s="202"/>
      <c r="J229" s="202"/>
      <c r="K229" s="202"/>
      <c r="L229" s="202"/>
      <c r="M229" s="202"/>
      <c r="N229" s="203"/>
      <c r="O229" s="203"/>
      <c r="P229" s="203"/>
      <c r="Q229" s="203"/>
      <c r="R229" s="203"/>
      <c r="S229" s="203"/>
      <c r="T229" s="203"/>
      <c r="U229" s="203"/>
      <c r="V229" s="156">
        <f t="shared" si="26"/>
        <v>0</v>
      </c>
      <c r="W229" s="203"/>
      <c r="X229" s="203"/>
      <c r="Y229" s="203"/>
      <c r="Z229" s="203"/>
      <c r="AA229" s="156">
        <f t="shared" si="27"/>
        <v>0</v>
      </c>
      <c r="AB229" s="203"/>
      <c r="AC229" s="203"/>
      <c r="AD229" s="203"/>
      <c r="AE229" s="203"/>
      <c r="AF229">
        <f>Раздел2!C230</f>
        <v>0</v>
      </c>
      <c r="AG229">
        <f>Раздел2!H230</f>
        <v>0</v>
      </c>
      <c r="AH229">
        <f>Раздел2!I230</f>
        <v>0</v>
      </c>
      <c r="AI229">
        <f>Раздел2!J230</f>
        <v>0</v>
      </c>
      <c r="AJ229">
        <f>Раздел2!K230</f>
        <v>0</v>
      </c>
    </row>
    <row r="230" spans="1:36" x14ac:dyDescent="0.25">
      <c r="A230" s="238" t="s">
        <v>502</v>
      </c>
      <c r="B230" s="142" t="s">
        <v>511</v>
      </c>
      <c r="C230" s="156">
        <f t="shared" si="25"/>
        <v>0</v>
      </c>
      <c r="D230" s="156">
        <f>SUM(D231:D234)</f>
        <v>0</v>
      </c>
      <c r="E230" s="156">
        <f t="shared" ref="E230:AE230" si="30">SUM(E231:E234)</f>
        <v>0</v>
      </c>
      <c r="F230" s="156">
        <f t="shared" si="30"/>
        <v>0</v>
      </c>
      <c r="G230" s="156">
        <f t="shared" si="30"/>
        <v>0</v>
      </c>
      <c r="H230" s="156">
        <f t="shared" si="30"/>
        <v>0</v>
      </c>
      <c r="I230" s="156">
        <f t="shared" si="30"/>
        <v>0</v>
      </c>
      <c r="J230" s="156">
        <f t="shared" si="30"/>
        <v>0</v>
      </c>
      <c r="K230" s="156">
        <f t="shared" si="30"/>
        <v>0</v>
      </c>
      <c r="L230" s="156">
        <f t="shared" si="30"/>
        <v>0</v>
      </c>
      <c r="M230" s="156">
        <f t="shared" si="30"/>
        <v>0</v>
      </c>
      <c r="N230" s="156">
        <f t="shared" si="30"/>
        <v>0</v>
      </c>
      <c r="O230" s="156">
        <f t="shared" si="30"/>
        <v>0</v>
      </c>
      <c r="P230" s="156">
        <f t="shared" si="30"/>
        <v>0</v>
      </c>
      <c r="Q230" s="156">
        <f t="shared" si="30"/>
        <v>0</v>
      </c>
      <c r="R230" s="156">
        <f t="shared" si="30"/>
        <v>0</v>
      </c>
      <c r="S230" s="156">
        <f t="shared" si="30"/>
        <v>0</v>
      </c>
      <c r="T230" s="156">
        <f t="shared" si="30"/>
        <v>0</v>
      </c>
      <c r="U230" s="156">
        <f t="shared" si="30"/>
        <v>0</v>
      </c>
      <c r="V230" s="156">
        <f t="shared" si="30"/>
        <v>0</v>
      </c>
      <c r="W230" s="156">
        <f t="shared" si="30"/>
        <v>0</v>
      </c>
      <c r="X230" s="156">
        <f t="shared" si="30"/>
        <v>0</v>
      </c>
      <c r="Y230" s="156">
        <f t="shared" si="30"/>
        <v>0</v>
      </c>
      <c r="Z230" s="156">
        <f t="shared" si="30"/>
        <v>0</v>
      </c>
      <c r="AA230" s="156">
        <f t="shared" si="30"/>
        <v>0</v>
      </c>
      <c r="AB230" s="156">
        <f t="shared" si="30"/>
        <v>0</v>
      </c>
      <c r="AC230" s="156">
        <f t="shared" si="30"/>
        <v>0</v>
      </c>
      <c r="AD230" s="156">
        <f t="shared" si="30"/>
        <v>0</v>
      </c>
      <c r="AE230" s="156">
        <f t="shared" si="30"/>
        <v>0</v>
      </c>
      <c r="AF230">
        <f>Раздел2!C231</f>
        <v>0</v>
      </c>
      <c r="AG230">
        <f>Раздел2!H231</f>
        <v>0</v>
      </c>
      <c r="AH230">
        <f>Раздел2!I231</f>
        <v>0</v>
      </c>
      <c r="AI230">
        <f>Раздел2!J231</f>
        <v>0</v>
      </c>
      <c r="AJ230">
        <f>Раздел2!K231</f>
        <v>0</v>
      </c>
    </row>
    <row r="231" spans="1:36" ht="21" x14ac:dyDescent="0.25">
      <c r="A231" s="239" t="s">
        <v>504</v>
      </c>
      <c r="B231" s="142" t="s">
        <v>513</v>
      </c>
      <c r="C231" s="156">
        <f t="shared" si="25"/>
        <v>0</v>
      </c>
      <c r="D231" s="202"/>
      <c r="E231" s="202"/>
      <c r="F231" s="202"/>
      <c r="G231" s="202"/>
      <c r="H231" s="202"/>
      <c r="I231" s="202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156">
        <f t="shared" si="26"/>
        <v>0</v>
      </c>
      <c r="W231" s="203"/>
      <c r="X231" s="203"/>
      <c r="Y231" s="203"/>
      <c r="Z231" s="203"/>
      <c r="AA231" s="156">
        <f t="shared" si="27"/>
        <v>0</v>
      </c>
      <c r="AB231" s="203"/>
      <c r="AC231" s="203"/>
      <c r="AD231" s="203"/>
      <c r="AE231" s="203"/>
      <c r="AF231">
        <f>Раздел2!C232</f>
        <v>0</v>
      </c>
      <c r="AG231">
        <f>Раздел2!H232</f>
        <v>0</v>
      </c>
      <c r="AH231">
        <f>Раздел2!I232</f>
        <v>0</v>
      </c>
      <c r="AI231">
        <f>Раздел2!J232</f>
        <v>0</v>
      </c>
      <c r="AJ231">
        <f>Раздел2!K232</f>
        <v>0</v>
      </c>
    </row>
    <row r="232" spans="1:36" x14ac:dyDescent="0.25">
      <c r="A232" s="239" t="s">
        <v>506</v>
      </c>
      <c r="B232" s="142" t="s">
        <v>515</v>
      </c>
      <c r="C232" s="156">
        <f t="shared" si="25"/>
        <v>0</v>
      </c>
      <c r="D232" s="202"/>
      <c r="E232" s="202"/>
      <c r="F232" s="202"/>
      <c r="G232" s="202"/>
      <c r="H232" s="202"/>
      <c r="I232" s="202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156">
        <f t="shared" si="26"/>
        <v>0</v>
      </c>
      <c r="W232" s="203"/>
      <c r="X232" s="203"/>
      <c r="Y232" s="203"/>
      <c r="Z232" s="203"/>
      <c r="AA232" s="156">
        <f t="shared" si="27"/>
        <v>0</v>
      </c>
      <c r="AB232" s="203"/>
      <c r="AC232" s="203"/>
      <c r="AD232" s="203"/>
      <c r="AE232" s="203"/>
      <c r="AF232">
        <f>Раздел2!C233</f>
        <v>0</v>
      </c>
      <c r="AG232">
        <f>Раздел2!H233</f>
        <v>0</v>
      </c>
      <c r="AH232">
        <f>Раздел2!I233</f>
        <v>0</v>
      </c>
      <c r="AI232">
        <f>Раздел2!J233</f>
        <v>0</v>
      </c>
      <c r="AJ232">
        <f>Раздел2!K233</f>
        <v>0</v>
      </c>
    </row>
    <row r="233" spans="1:36" x14ac:dyDescent="0.25">
      <c r="A233" s="239" t="s">
        <v>508</v>
      </c>
      <c r="B233" s="142" t="s">
        <v>517</v>
      </c>
      <c r="C233" s="156">
        <f t="shared" si="25"/>
        <v>0</v>
      </c>
      <c r="D233" s="202"/>
      <c r="E233" s="202"/>
      <c r="F233" s="202"/>
      <c r="G233" s="202"/>
      <c r="H233" s="202"/>
      <c r="I233" s="202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156">
        <f t="shared" si="26"/>
        <v>0</v>
      </c>
      <c r="W233" s="203"/>
      <c r="X233" s="203"/>
      <c r="Y233" s="203"/>
      <c r="Z233" s="203"/>
      <c r="AA233" s="156">
        <f t="shared" si="27"/>
        <v>0</v>
      </c>
      <c r="AB233" s="203"/>
      <c r="AC233" s="203"/>
      <c r="AD233" s="203"/>
      <c r="AE233" s="203"/>
      <c r="AF233">
        <f>Раздел2!C234</f>
        <v>0</v>
      </c>
      <c r="AG233">
        <f>Раздел2!H234</f>
        <v>0</v>
      </c>
      <c r="AH233">
        <f>Раздел2!I234</f>
        <v>0</v>
      </c>
      <c r="AI233">
        <f>Раздел2!J234</f>
        <v>0</v>
      </c>
      <c r="AJ233">
        <f>Раздел2!K234</f>
        <v>0</v>
      </c>
    </row>
    <row r="234" spans="1:36" x14ac:dyDescent="0.25">
      <c r="A234" s="239" t="s">
        <v>510</v>
      </c>
      <c r="B234" s="142" t="s">
        <v>519</v>
      </c>
      <c r="C234" s="156">
        <f t="shared" si="25"/>
        <v>0</v>
      </c>
      <c r="D234" s="202"/>
      <c r="E234" s="202"/>
      <c r="F234" s="202"/>
      <c r="G234" s="202"/>
      <c r="H234" s="202"/>
      <c r="I234" s="202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156">
        <f t="shared" si="26"/>
        <v>0</v>
      </c>
      <c r="W234" s="203"/>
      <c r="X234" s="203"/>
      <c r="Y234" s="203"/>
      <c r="Z234" s="203"/>
      <c r="AA234" s="156">
        <f t="shared" si="27"/>
        <v>0</v>
      </c>
      <c r="AB234" s="203"/>
      <c r="AC234" s="203"/>
      <c r="AD234" s="203"/>
      <c r="AE234" s="203"/>
      <c r="AF234">
        <f>Раздел2!C235</f>
        <v>0</v>
      </c>
      <c r="AG234">
        <f>Раздел2!H235</f>
        <v>0</v>
      </c>
      <c r="AH234">
        <f>Раздел2!I235</f>
        <v>0</v>
      </c>
      <c r="AI234">
        <f>Раздел2!J235</f>
        <v>0</v>
      </c>
      <c r="AJ234">
        <f>Раздел2!K235</f>
        <v>0</v>
      </c>
    </row>
    <row r="235" spans="1:36" x14ac:dyDescent="0.25">
      <c r="A235" s="238" t="s">
        <v>512</v>
      </c>
      <c r="B235" s="142" t="s">
        <v>521</v>
      </c>
      <c r="C235" s="156">
        <f t="shared" si="25"/>
        <v>0</v>
      </c>
      <c r="D235" s="202"/>
      <c r="E235" s="202"/>
      <c r="F235" s="202"/>
      <c r="G235" s="202"/>
      <c r="H235" s="202"/>
      <c r="I235" s="202"/>
      <c r="J235" s="203"/>
      <c r="K235" s="203"/>
      <c r="L235" s="203"/>
      <c r="M235" s="203"/>
      <c r="N235" s="203"/>
      <c r="O235" s="203"/>
      <c r="P235" s="203"/>
      <c r="Q235" s="203"/>
      <c r="R235" s="203"/>
      <c r="S235" s="203"/>
      <c r="T235" s="203"/>
      <c r="U235" s="203"/>
      <c r="V235" s="156">
        <f t="shared" si="26"/>
        <v>0</v>
      </c>
      <c r="W235" s="203"/>
      <c r="X235" s="203"/>
      <c r="Y235" s="203"/>
      <c r="Z235" s="203"/>
      <c r="AA235" s="156">
        <f t="shared" si="27"/>
        <v>0</v>
      </c>
      <c r="AB235" s="203"/>
      <c r="AC235" s="203"/>
      <c r="AD235" s="203"/>
      <c r="AE235" s="203"/>
      <c r="AF235">
        <f>Раздел2!C236</f>
        <v>0</v>
      </c>
      <c r="AG235">
        <f>Раздел2!H236</f>
        <v>0</v>
      </c>
      <c r="AH235">
        <f>Раздел2!I236</f>
        <v>0</v>
      </c>
      <c r="AI235">
        <f>Раздел2!J236</f>
        <v>0</v>
      </c>
      <c r="AJ235">
        <f>Раздел2!K236</f>
        <v>0</v>
      </c>
    </row>
    <row r="236" spans="1:36" x14ac:dyDescent="0.25">
      <c r="A236" s="238" t="s">
        <v>514</v>
      </c>
      <c r="B236" s="142" t="s">
        <v>523</v>
      </c>
      <c r="C236" s="156">
        <f t="shared" si="25"/>
        <v>0</v>
      </c>
      <c r="D236" s="202"/>
      <c r="E236" s="202"/>
      <c r="F236" s="202"/>
      <c r="G236" s="202"/>
      <c r="H236" s="202"/>
      <c r="I236" s="202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179"/>
      <c r="V236" s="156">
        <f t="shared" si="26"/>
        <v>0</v>
      </c>
      <c r="W236" s="203"/>
      <c r="X236" s="203"/>
      <c r="Y236" s="203"/>
      <c r="Z236" s="203"/>
      <c r="AA236" s="156">
        <f t="shared" si="27"/>
        <v>0</v>
      </c>
      <c r="AB236" s="203"/>
      <c r="AC236" s="203"/>
      <c r="AD236" s="203"/>
      <c r="AE236" s="203"/>
      <c r="AF236">
        <f>Раздел2!C237</f>
        <v>0</v>
      </c>
      <c r="AG236">
        <f>Раздел2!H237</f>
        <v>0</v>
      </c>
      <c r="AH236">
        <f>Раздел2!I237</f>
        <v>0</v>
      </c>
      <c r="AI236">
        <f>Раздел2!J237</f>
        <v>0</v>
      </c>
      <c r="AJ236">
        <f>Раздел2!K237</f>
        <v>0</v>
      </c>
    </row>
    <row r="237" spans="1:36" x14ac:dyDescent="0.25">
      <c r="A237" s="238" t="s">
        <v>516</v>
      </c>
      <c r="B237" s="142" t="s">
        <v>525</v>
      </c>
      <c r="C237" s="156">
        <f t="shared" si="25"/>
        <v>0</v>
      </c>
      <c r="D237" s="202"/>
      <c r="E237" s="202"/>
      <c r="F237" s="202"/>
      <c r="G237" s="202"/>
      <c r="H237" s="202"/>
      <c r="I237" s="202"/>
      <c r="J237" s="203"/>
      <c r="K237" s="203"/>
      <c r="L237" s="203"/>
      <c r="M237" s="203"/>
      <c r="N237" s="203"/>
      <c r="O237" s="203"/>
      <c r="P237" s="203"/>
      <c r="Q237" s="203"/>
      <c r="R237" s="203"/>
      <c r="S237" s="203"/>
      <c r="T237" s="203"/>
      <c r="U237" s="179"/>
      <c r="V237" s="156">
        <f t="shared" si="26"/>
        <v>0</v>
      </c>
      <c r="W237" s="203"/>
      <c r="X237" s="203"/>
      <c r="Y237" s="203"/>
      <c r="Z237" s="203"/>
      <c r="AA237" s="156">
        <f t="shared" si="27"/>
        <v>0</v>
      </c>
      <c r="AB237" s="203"/>
      <c r="AC237" s="203"/>
      <c r="AD237" s="203"/>
      <c r="AE237" s="203"/>
      <c r="AF237">
        <f>Раздел2!C238</f>
        <v>0</v>
      </c>
      <c r="AG237">
        <f>Раздел2!H238</f>
        <v>0</v>
      </c>
      <c r="AH237">
        <f>Раздел2!I238</f>
        <v>0</v>
      </c>
      <c r="AI237">
        <f>Раздел2!J238</f>
        <v>0</v>
      </c>
      <c r="AJ237">
        <f>Раздел2!K238</f>
        <v>0</v>
      </c>
    </row>
    <row r="238" spans="1:36" x14ac:dyDescent="0.25">
      <c r="A238" s="238" t="s">
        <v>518</v>
      </c>
      <c r="B238" s="142" t="s">
        <v>527</v>
      </c>
      <c r="C238" s="156">
        <f t="shared" si="25"/>
        <v>0</v>
      </c>
      <c r="D238" s="202"/>
      <c r="E238" s="202"/>
      <c r="F238" s="202"/>
      <c r="G238" s="202"/>
      <c r="H238" s="202"/>
      <c r="I238" s="202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  <c r="U238" s="179"/>
      <c r="V238" s="156">
        <f t="shared" si="26"/>
        <v>0</v>
      </c>
      <c r="W238" s="203"/>
      <c r="X238" s="203"/>
      <c r="Y238" s="203"/>
      <c r="Z238" s="203"/>
      <c r="AA238" s="156">
        <f t="shared" si="27"/>
        <v>0</v>
      </c>
      <c r="AB238" s="203"/>
      <c r="AC238" s="203"/>
      <c r="AD238" s="203"/>
      <c r="AE238" s="203"/>
      <c r="AF238">
        <f>Раздел2!C239</f>
        <v>0</v>
      </c>
      <c r="AG238">
        <f>Раздел2!H239</f>
        <v>0</v>
      </c>
      <c r="AH238">
        <f>Раздел2!I239</f>
        <v>0</v>
      </c>
      <c r="AI238">
        <f>Раздел2!J239</f>
        <v>0</v>
      </c>
      <c r="AJ238">
        <f>Раздел2!K239</f>
        <v>0</v>
      </c>
    </row>
    <row r="239" spans="1:36" x14ac:dyDescent="0.25">
      <c r="A239" s="238" t="s">
        <v>520</v>
      </c>
      <c r="B239" s="142" t="s">
        <v>529</v>
      </c>
      <c r="C239" s="156">
        <f t="shared" si="25"/>
        <v>0</v>
      </c>
      <c r="D239" s="156">
        <f>SUM(D240:D245)</f>
        <v>0</v>
      </c>
      <c r="E239" s="156">
        <f t="shared" ref="E239:AE239" si="31">SUM(E240:E245)</f>
        <v>0</v>
      </c>
      <c r="F239" s="156">
        <f t="shared" si="31"/>
        <v>0</v>
      </c>
      <c r="G239" s="156">
        <f t="shared" si="31"/>
        <v>0</v>
      </c>
      <c r="H239" s="156">
        <f t="shared" si="31"/>
        <v>0</v>
      </c>
      <c r="I239" s="156">
        <f t="shared" si="31"/>
        <v>0</v>
      </c>
      <c r="J239" s="156">
        <f t="shared" si="31"/>
        <v>0</v>
      </c>
      <c r="K239" s="156">
        <f t="shared" si="31"/>
        <v>0</v>
      </c>
      <c r="L239" s="156">
        <f t="shared" si="31"/>
        <v>0</v>
      </c>
      <c r="M239" s="156">
        <f t="shared" si="31"/>
        <v>0</v>
      </c>
      <c r="N239" s="156">
        <f t="shared" si="31"/>
        <v>0</v>
      </c>
      <c r="O239" s="156">
        <f t="shared" si="31"/>
        <v>0</v>
      </c>
      <c r="P239" s="156">
        <f t="shared" si="31"/>
        <v>0</v>
      </c>
      <c r="Q239" s="156">
        <f t="shared" si="31"/>
        <v>0</v>
      </c>
      <c r="R239" s="156">
        <f t="shared" si="31"/>
        <v>0</v>
      </c>
      <c r="S239" s="156">
        <f t="shared" si="31"/>
        <v>0</v>
      </c>
      <c r="T239" s="156">
        <f t="shared" si="31"/>
        <v>0</v>
      </c>
      <c r="U239" s="156">
        <f t="shared" si="31"/>
        <v>0</v>
      </c>
      <c r="V239" s="156">
        <f t="shared" si="31"/>
        <v>0</v>
      </c>
      <c r="W239" s="156">
        <f t="shared" si="31"/>
        <v>0</v>
      </c>
      <c r="X239" s="156">
        <f t="shared" si="31"/>
        <v>0</v>
      </c>
      <c r="Y239" s="156">
        <f t="shared" si="31"/>
        <v>0</v>
      </c>
      <c r="Z239" s="156">
        <f t="shared" si="31"/>
        <v>0</v>
      </c>
      <c r="AA239" s="156">
        <f t="shared" si="31"/>
        <v>0</v>
      </c>
      <c r="AB239" s="156">
        <f t="shared" si="31"/>
        <v>0</v>
      </c>
      <c r="AC239" s="156">
        <f t="shared" si="31"/>
        <v>0</v>
      </c>
      <c r="AD239" s="156">
        <f t="shared" si="31"/>
        <v>0</v>
      </c>
      <c r="AE239" s="156">
        <f t="shared" si="31"/>
        <v>0</v>
      </c>
      <c r="AF239">
        <f>Раздел2!C240</f>
        <v>0</v>
      </c>
      <c r="AG239">
        <f>Раздел2!H240</f>
        <v>0</v>
      </c>
      <c r="AH239">
        <f>Раздел2!I240</f>
        <v>0</v>
      </c>
      <c r="AI239">
        <f>Раздел2!J240</f>
        <v>0</v>
      </c>
      <c r="AJ239">
        <f>Раздел2!K240</f>
        <v>0</v>
      </c>
    </row>
    <row r="240" spans="1:36" ht="21" x14ac:dyDescent="0.25">
      <c r="A240" s="239" t="s">
        <v>522</v>
      </c>
      <c r="B240" s="142" t="s">
        <v>531</v>
      </c>
      <c r="C240" s="156">
        <f t="shared" si="25"/>
        <v>0</v>
      </c>
      <c r="D240" s="203"/>
      <c r="E240" s="203"/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156">
        <f t="shared" si="26"/>
        <v>0</v>
      </c>
      <c r="W240" s="203"/>
      <c r="X240" s="203"/>
      <c r="Y240" s="203"/>
      <c r="Z240" s="203"/>
      <c r="AA240" s="156">
        <f t="shared" si="27"/>
        <v>0</v>
      </c>
      <c r="AB240" s="203"/>
      <c r="AC240" s="203"/>
      <c r="AD240" s="203"/>
      <c r="AE240" s="203"/>
      <c r="AF240">
        <f>Раздел2!C241</f>
        <v>0</v>
      </c>
      <c r="AG240">
        <f>Раздел2!H241</f>
        <v>0</v>
      </c>
      <c r="AH240">
        <f>Раздел2!I241</f>
        <v>0</v>
      </c>
      <c r="AI240">
        <f>Раздел2!J241</f>
        <v>0</v>
      </c>
      <c r="AJ240">
        <f>Раздел2!K241</f>
        <v>0</v>
      </c>
    </row>
    <row r="241" spans="1:36" x14ac:dyDescent="0.25">
      <c r="A241" s="239" t="s">
        <v>524</v>
      </c>
      <c r="B241" s="142" t="s">
        <v>533</v>
      </c>
      <c r="C241" s="156">
        <f t="shared" si="25"/>
        <v>0</v>
      </c>
      <c r="D241" s="203"/>
      <c r="E241" s="203"/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156">
        <f t="shared" si="26"/>
        <v>0</v>
      </c>
      <c r="W241" s="203"/>
      <c r="X241" s="203"/>
      <c r="Y241" s="203"/>
      <c r="Z241" s="203"/>
      <c r="AA241" s="156">
        <f t="shared" si="27"/>
        <v>0</v>
      </c>
      <c r="AB241" s="203"/>
      <c r="AC241" s="203"/>
      <c r="AD241" s="203"/>
      <c r="AE241" s="203"/>
      <c r="AF241">
        <f>Раздел2!C242</f>
        <v>0</v>
      </c>
      <c r="AG241">
        <f>Раздел2!H242</f>
        <v>0</v>
      </c>
      <c r="AH241">
        <f>Раздел2!I242</f>
        <v>0</v>
      </c>
      <c r="AI241">
        <f>Раздел2!J242</f>
        <v>0</v>
      </c>
      <c r="AJ241">
        <f>Раздел2!K242</f>
        <v>0</v>
      </c>
    </row>
    <row r="242" spans="1:36" x14ac:dyDescent="0.25">
      <c r="A242" s="239" t="s">
        <v>526</v>
      </c>
      <c r="B242" s="142" t="s">
        <v>535</v>
      </c>
      <c r="C242" s="156">
        <f t="shared" si="25"/>
        <v>0</v>
      </c>
      <c r="D242" s="203"/>
      <c r="E242" s="203"/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156">
        <f t="shared" si="26"/>
        <v>0</v>
      </c>
      <c r="W242" s="203"/>
      <c r="X242" s="179"/>
      <c r="Y242" s="179"/>
      <c r="Z242" s="179"/>
      <c r="AA242" s="156">
        <f t="shared" si="27"/>
        <v>0</v>
      </c>
      <c r="AB242" s="179"/>
      <c r="AC242" s="179"/>
      <c r="AD242" s="179"/>
      <c r="AE242" s="179"/>
      <c r="AF242">
        <f>Раздел2!C243</f>
        <v>0</v>
      </c>
      <c r="AG242">
        <f>Раздел2!H243</f>
        <v>0</v>
      </c>
      <c r="AH242">
        <f>Раздел2!I243</f>
        <v>0</v>
      </c>
      <c r="AI242">
        <f>Раздел2!J243</f>
        <v>0</v>
      </c>
      <c r="AJ242">
        <f>Раздел2!K243</f>
        <v>0</v>
      </c>
    </row>
    <row r="243" spans="1:36" x14ac:dyDescent="0.25">
      <c r="A243" s="239" t="s">
        <v>528</v>
      </c>
      <c r="B243" s="142" t="s">
        <v>537</v>
      </c>
      <c r="C243" s="156">
        <f t="shared" si="25"/>
        <v>0</v>
      </c>
      <c r="D243" s="203"/>
      <c r="E243" s="203"/>
      <c r="F243" s="203"/>
      <c r="G243" s="203"/>
      <c r="H243" s="203"/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156">
        <f t="shared" si="26"/>
        <v>0</v>
      </c>
      <c r="W243" s="203"/>
      <c r="X243" s="203"/>
      <c r="Y243" s="203"/>
      <c r="Z243" s="203"/>
      <c r="AA243" s="156">
        <f t="shared" si="27"/>
        <v>0</v>
      </c>
      <c r="AB243" s="203"/>
      <c r="AC243" s="203"/>
      <c r="AD243" s="203"/>
      <c r="AE243" s="203"/>
      <c r="AF243">
        <f>Раздел2!C244</f>
        <v>0</v>
      </c>
      <c r="AG243">
        <f>Раздел2!H244</f>
        <v>0</v>
      </c>
      <c r="AH243">
        <f>Раздел2!I244</f>
        <v>0</v>
      </c>
      <c r="AI243">
        <f>Раздел2!J244</f>
        <v>0</v>
      </c>
      <c r="AJ243">
        <f>Раздел2!K244</f>
        <v>0</v>
      </c>
    </row>
    <row r="244" spans="1:36" x14ac:dyDescent="0.25">
      <c r="A244" s="239" t="s">
        <v>530</v>
      </c>
      <c r="B244" s="142" t="s">
        <v>539</v>
      </c>
      <c r="C244" s="156">
        <f t="shared" si="25"/>
        <v>0</v>
      </c>
      <c r="D244" s="203"/>
      <c r="E244" s="203"/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156">
        <f t="shared" si="26"/>
        <v>0</v>
      </c>
      <c r="W244" s="203"/>
      <c r="X244" s="203"/>
      <c r="Y244" s="203"/>
      <c r="Z244" s="203"/>
      <c r="AA244" s="156">
        <f t="shared" si="27"/>
        <v>0</v>
      </c>
      <c r="AB244" s="203"/>
      <c r="AC244" s="203"/>
      <c r="AD244" s="203"/>
      <c r="AE244" s="203"/>
      <c r="AF244">
        <f>Раздел2!C245</f>
        <v>0</v>
      </c>
      <c r="AG244">
        <f>Раздел2!H245</f>
        <v>0</v>
      </c>
      <c r="AH244">
        <f>Раздел2!I245</f>
        <v>0</v>
      </c>
      <c r="AI244">
        <f>Раздел2!J245</f>
        <v>0</v>
      </c>
      <c r="AJ244">
        <f>Раздел2!K245</f>
        <v>0</v>
      </c>
    </row>
    <row r="245" spans="1:36" x14ac:dyDescent="0.25">
      <c r="A245" s="239" t="s">
        <v>532</v>
      </c>
      <c r="B245" s="142" t="s">
        <v>541</v>
      </c>
      <c r="C245" s="156">
        <f t="shared" si="25"/>
        <v>0</v>
      </c>
      <c r="D245" s="203"/>
      <c r="E245" s="203"/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156">
        <f t="shared" si="26"/>
        <v>0</v>
      </c>
      <c r="W245" s="203"/>
      <c r="X245" s="203"/>
      <c r="Y245" s="203"/>
      <c r="Z245" s="203"/>
      <c r="AA245" s="156">
        <f t="shared" si="27"/>
        <v>0</v>
      </c>
      <c r="AB245" s="203"/>
      <c r="AC245" s="203"/>
      <c r="AD245" s="203"/>
      <c r="AE245" s="203"/>
      <c r="AF245">
        <f>Раздел2!C246</f>
        <v>0</v>
      </c>
      <c r="AG245">
        <f>Раздел2!H246</f>
        <v>0</v>
      </c>
      <c r="AH245">
        <f>Раздел2!I246</f>
        <v>0</v>
      </c>
      <c r="AI245">
        <f>Раздел2!J246</f>
        <v>0</v>
      </c>
      <c r="AJ245">
        <f>Раздел2!K246</f>
        <v>0</v>
      </c>
    </row>
    <row r="246" spans="1:36" x14ac:dyDescent="0.25">
      <c r="A246" s="238" t="s">
        <v>534</v>
      </c>
      <c r="B246" s="142" t="s">
        <v>543</v>
      </c>
      <c r="C246" s="156">
        <f t="shared" si="25"/>
        <v>0</v>
      </c>
      <c r="D246" s="203"/>
      <c r="E246" s="203"/>
      <c r="F246" s="203"/>
      <c r="G246" s="203"/>
      <c r="H246" s="203"/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156">
        <f t="shared" si="26"/>
        <v>0</v>
      </c>
      <c r="W246" s="203"/>
      <c r="X246" s="203"/>
      <c r="Y246" s="203"/>
      <c r="Z246" s="203"/>
      <c r="AA246" s="156">
        <f t="shared" si="27"/>
        <v>0</v>
      </c>
      <c r="AB246" s="203"/>
      <c r="AC246" s="203"/>
      <c r="AD246" s="203"/>
      <c r="AE246" s="203"/>
      <c r="AF246">
        <f>Раздел2!C247</f>
        <v>0</v>
      </c>
      <c r="AG246">
        <f>Раздел2!H247</f>
        <v>0</v>
      </c>
      <c r="AH246">
        <f>Раздел2!I247</f>
        <v>0</v>
      </c>
      <c r="AI246">
        <f>Раздел2!J247</f>
        <v>0</v>
      </c>
      <c r="AJ246">
        <f>Раздел2!K247</f>
        <v>0</v>
      </c>
    </row>
    <row r="247" spans="1:36" x14ac:dyDescent="0.25">
      <c r="A247" s="238" t="s">
        <v>536</v>
      </c>
      <c r="B247" s="142" t="s">
        <v>545</v>
      </c>
      <c r="C247" s="156">
        <f t="shared" si="25"/>
        <v>0</v>
      </c>
      <c r="D247" s="156">
        <f>SUM(D248:D253)</f>
        <v>0</v>
      </c>
      <c r="E247" s="156">
        <f t="shared" ref="E247:AE247" si="32">SUM(E248:E253)</f>
        <v>0</v>
      </c>
      <c r="F247" s="156">
        <f t="shared" si="32"/>
        <v>0</v>
      </c>
      <c r="G247" s="156">
        <f t="shared" si="32"/>
        <v>0</v>
      </c>
      <c r="H247" s="156">
        <f t="shared" si="32"/>
        <v>0</v>
      </c>
      <c r="I247" s="156">
        <f t="shared" si="32"/>
        <v>0</v>
      </c>
      <c r="J247" s="156">
        <f t="shared" si="32"/>
        <v>0</v>
      </c>
      <c r="K247" s="156">
        <f t="shared" si="32"/>
        <v>0</v>
      </c>
      <c r="L247" s="156">
        <f t="shared" si="32"/>
        <v>0</v>
      </c>
      <c r="M247" s="156">
        <f t="shared" si="32"/>
        <v>0</v>
      </c>
      <c r="N247" s="156">
        <f t="shared" si="32"/>
        <v>0</v>
      </c>
      <c r="O247" s="156">
        <f t="shared" si="32"/>
        <v>0</v>
      </c>
      <c r="P247" s="156">
        <f t="shared" si="32"/>
        <v>0</v>
      </c>
      <c r="Q247" s="156">
        <f t="shared" si="32"/>
        <v>0</v>
      </c>
      <c r="R247" s="156">
        <f t="shared" si="32"/>
        <v>0</v>
      </c>
      <c r="S247" s="156">
        <f t="shared" si="32"/>
        <v>0</v>
      </c>
      <c r="T247" s="156">
        <f t="shared" si="32"/>
        <v>0</v>
      </c>
      <c r="U247" s="156">
        <f t="shared" si="32"/>
        <v>0</v>
      </c>
      <c r="V247" s="156">
        <f t="shared" si="32"/>
        <v>0</v>
      </c>
      <c r="W247" s="156">
        <f t="shared" si="32"/>
        <v>0</v>
      </c>
      <c r="X247" s="156">
        <f t="shared" si="32"/>
        <v>0</v>
      </c>
      <c r="Y247" s="156">
        <f t="shared" si="32"/>
        <v>0</v>
      </c>
      <c r="Z247" s="156">
        <f t="shared" si="32"/>
        <v>0</v>
      </c>
      <c r="AA247" s="156">
        <f t="shared" si="32"/>
        <v>0</v>
      </c>
      <c r="AB247" s="156">
        <f t="shared" si="32"/>
        <v>0</v>
      </c>
      <c r="AC247" s="156">
        <f t="shared" si="32"/>
        <v>0</v>
      </c>
      <c r="AD247" s="156">
        <f t="shared" si="32"/>
        <v>0</v>
      </c>
      <c r="AE247" s="156">
        <f t="shared" si="32"/>
        <v>0</v>
      </c>
      <c r="AF247">
        <f>Раздел2!C248</f>
        <v>0</v>
      </c>
      <c r="AG247">
        <f>Раздел2!H248</f>
        <v>0</v>
      </c>
      <c r="AH247">
        <f>Раздел2!I248</f>
        <v>0</v>
      </c>
      <c r="AI247">
        <f>Раздел2!J248</f>
        <v>0</v>
      </c>
      <c r="AJ247">
        <f>Раздел2!K248</f>
        <v>0</v>
      </c>
    </row>
    <row r="248" spans="1:36" ht="21" x14ac:dyDescent="0.25">
      <c r="A248" s="239" t="s">
        <v>538</v>
      </c>
      <c r="B248" s="142" t="s">
        <v>547</v>
      </c>
      <c r="C248" s="156">
        <f t="shared" si="25"/>
        <v>0</v>
      </c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156">
        <f t="shared" si="26"/>
        <v>0</v>
      </c>
      <c r="W248" s="203"/>
      <c r="X248" s="203"/>
      <c r="Y248" s="203"/>
      <c r="Z248" s="203"/>
      <c r="AA248" s="156">
        <f t="shared" si="27"/>
        <v>0</v>
      </c>
      <c r="AB248" s="203"/>
      <c r="AC248" s="203"/>
      <c r="AD248" s="203"/>
      <c r="AE248" s="203"/>
      <c r="AF248">
        <f>Раздел2!C249</f>
        <v>0</v>
      </c>
      <c r="AG248">
        <f>Раздел2!H249</f>
        <v>0</v>
      </c>
      <c r="AH248">
        <f>Раздел2!I249</f>
        <v>0</v>
      </c>
      <c r="AI248">
        <f>Раздел2!J249</f>
        <v>0</v>
      </c>
      <c r="AJ248">
        <f>Раздел2!K249</f>
        <v>0</v>
      </c>
    </row>
    <row r="249" spans="1:36" x14ac:dyDescent="0.25">
      <c r="A249" s="239" t="s">
        <v>540</v>
      </c>
      <c r="B249" s="142" t="s">
        <v>549</v>
      </c>
      <c r="C249" s="156">
        <f t="shared" si="25"/>
        <v>0</v>
      </c>
      <c r="D249" s="203"/>
      <c r="E249" s="203"/>
      <c r="F249" s="203"/>
      <c r="G249" s="203"/>
      <c r="H249" s="203"/>
      <c r="I249" s="203"/>
      <c r="J249" s="203"/>
      <c r="K249" s="203"/>
      <c r="L249" s="203"/>
      <c r="M249" s="203"/>
      <c r="N249" s="203"/>
      <c r="O249" s="203"/>
      <c r="P249" s="203"/>
      <c r="Q249" s="203"/>
      <c r="R249" s="203"/>
      <c r="S249" s="203"/>
      <c r="T249" s="203"/>
      <c r="U249" s="179"/>
      <c r="V249" s="156">
        <f t="shared" si="26"/>
        <v>0</v>
      </c>
      <c r="W249" s="203"/>
      <c r="X249" s="203"/>
      <c r="Y249" s="203"/>
      <c r="Z249" s="203"/>
      <c r="AA249" s="156">
        <f t="shared" si="27"/>
        <v>0</v>
      </c>
      <c r="AB249" s="203"/>
      <c r="AC249" s="203"/>
      <c r="AD249" s="203"/>
      <c r="AE249" s="203"/>
      <c r="AF249">
        <f>Раздел2!C250</f>
        <v>0</v>
      </c>
      <c r="AG249">
        <f>Раздел2!H250</f>
        <v>0</v>
      </c>
      <c r="AH249">
        <f>Раздел2!I250</f>
        <v>0</v>
      </c>
      <c r="AI249">
        <f>Раздел2!J250</f>
        <v>0</v>
      </c>
      <c r="AJ249">
        <f>Раздел2!K250</f>
        <v>0</v>
      </c>
    </row>
    <row r="250" spans="1:36" x14ac:dyDescent="0.25">
      <c r="A250" s="239" t="s">
        <v>542</v>
      </c>
      <c r="B250" s="142" t="s">
        <v>551</v>
      </c>
      <c r="C250" s="156">
        <f t="shared" si="25"/>
        <v>0</v>
      </c>
      <c r="D250" s="203"/>
      <c r="E250" s="203"/>
      <c r="F250" s="203"/>
      <c r="G250" s="203"/>
      <c r="H250" s="203"/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  <c r="U250" s="179"/>
      <c r="V250" s="156">
        <f t="shared" si="26"/>
        <v>0</v>
      </c>
      <c r="W250" s="203"/>
      <c r="X250" s="203"/>
      <c r="Y250" s="203"/>
      <c r="Z250" s="203"/>
      <c r="AA250" s="156">
        <f t="shared" si="27"/>
        <v>0</v>
      </c>
      <c r="AB250" s="203"/>
      <c r="AC250" s="203"/>
      <c r="AD250" s="203"/>
      <c r="AE250" s="203"/>
      <c r="AF250">
        <f>Раздел2!C251</f>
        <v>0</v>
      </c>
      <c r="AG250">
        <f>Раздел2!H251</f>
        <v>0</v>
      </c>
      <c r="AH250">
        <f>Раздел2!I251</f>
        <v>0</v>
      </c>
      <c r="AI250">
        <f>Раздел2!J251</f>
        <v>0</v>
      </c>
      <c r="AJ250">
        <f>Раздел2!K251</f>
        <v>0</v>
      </c>
    </row>
    <row r="251" spans="1:36" x14ac:dyDescent="0.25">
      <c r="A251" s="239" t="s">
        <v>544</v>
      </c>
      <c r="B251" s="142" t="s">
        <v>553</v>
      </c>
      <c r="C251" s="156">
        <f t="shared" si="25"/>
        <v>0</v>
      </c>
      <c r="D251" s="203"/>
      <c r="E251" s="203"/>
      <c r="F251" s="203"/>
      <c r="G251" s="203"/>
      <c r="H251" s="203"/>
      <c r="I251" s="203"/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  <c r="U251" s="179"/>
      <c r="V251" s="156">
        <f t="shared" si="26"/>
        <v>0</v>
      </c>
      <c r="W251" s="203"/>
      <c r="X251" s="203"/>
      <c r="Y251" s="203"/>
      <c r="Z251" s="203"/>
      <c r="AA251" s="156">
        <f t="shared" si="27"/>
        <v>0</v>
      </c>
      <c r="AB251" s="203"/>
      <c r="AC251" s="203"/>
      <c r="AD251" s="203"/>
      <c r="AE251" s="203"/>
      <c r="AF251">
        <f>Раздел2!C252</f>
        <v>0</v>
      </c>
      <c r="AG251">
        <f>Раздел2!H252</f>
        <v>0</v>
      </c>
      <c r="AH251">
        <f>Раздел2!I252</f>
        <v>0</v>
      </c>
      <c r="AI251">
        <f>Раздел2!J252</f>
        <v>0</v>
      </c>
      <c r="AJ251">
        <f>Раздел2!K252</f>
        <v>0</v>
      </c>
    </row>
    <row r="252" spans="1:36" x14ac:dyDescent="0.25">
      <c r="A252" s="239" t="s">
        <v>546</v>
      </c>
      <c r="B252" s="142" t="s">
        <v>555</v>
      </c>
      <c r="C252" s="156">
        <f t="shared" si="25"/>
        <v>0</v>
      </c>
      <c r="D252" s="203"/>
      <c r="E252" s="203"/>
      <c r="F252" s="203"/>
      <c r="G252" s="203"/>
      <c r="H252" s="203"/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179"/>
      <c r="V252" s="156">
        <f t="shared" si="26"/>
        <v>0</v>
      </c>
      <c r="W252" s="203"/>
      <c r="X252" s="203"/>
      <c r="Y252" s="203"/>
      <c r="Z252" s="203"/>
      <c r="AA252" s="156">
        <f t="shared" si="27"/>
        <v>0</v>
      </c>
      <c r="AB252" s="203"/>
      <c r="AC252" s="203"/>
      <c r="AD252" s="203"/>
      <c r="AE252" s="203"/>
      <c r="AF252">
        <f>Раздел2!C253</f>
        <v>0</v>
      </c>
      <c r="AG252">
        <f>Раздел2!H253</f>
        <v>0</v>
      </c>
      <c r="AH252">
        <f>Раздел2!I253</f>
        <v>0</v>
      </c>
      <c r="AI252">
        <f>Раздел2!J253</f>
        <v>0</v>
      </c>
      <c r="AJ252">
        <f>Раздел2!K253</f>
        <v>0</v>
      </c>
    </row>
    <row r="253" spans="1:36" x14ac:dyDescent="0.25">
      <c r="A253" s="239" t="s">
        <v>548</v>
      </c>
      <c r="B253" s="142" t="s">
        <v>557</v>
      </c>
      <c r="C253" s="156">
        <f t="shared" si="25"/>
        <v>0</v>
      </c>
      <c r="D253" s="203"/>
      <c r="E253" s="203"/>
      <c r="F253" s="203"/>
      <c r="G253" s="203"/>
      <c r="H253" s="203"/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  <c r="U253" s="179"/>
      <c r="V253" s="156">
        <f t="shared" si="26"/>
        <v>0</v>
      </c>
      <c r="W253" s="203"/>
      <c r="X253" s="203"/>
      <c r="Y253" s="203"/>
      <c r="Z253" s="203"/>
      <c r="AA253" s="156">
        <f t="shared" si="27"/>
        <v>0</v>
      </c>
      <c r="AB253" s="203"/>
      <c r="AC253" s="203"/>
      <c r="AD253" s="203"/>
      <c r="AE253" s="203"/>
      <c r="AF253">
        <f>Раздел2!C254</f>
        <v>0</v>
      </c>
      <c r="AG253">
        <f>Раздел2!H254</f>
        <v>0</v>
      </c>
      <c r="AH253">
        <f>Раздел2!I254</f>
        <v>0</v>
      </c>
      <c r="AI253">
        <f>Раздел2!J254</f>
        <v>0</v>
      </c>
      <c r="AJ253">
        <f>Раздел2!K254</f>
        <v>0</v>
      </c>
    </row>
    <row r="254" spans="1:36" x14ac:dyDescent="0.25">
      <c r="A254" s="238" t="s">
        <v>550</v>
      </c>
      <c r="B254" s="142" t="s">
        <v>559</v>
      </c>
      <c r="C254" s="156">
        <f t="shared" si="25"/>
        <v>0</v>
      </c>
      <c r="D254" s="203"/>
      <c r="E254" s="203"/>
      <c r="F254" s="203"/>
      <c r="G254" s="203"/>
      <c r="H254" s="203"/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  <c r="U254" s="179"/>
      <c r="V254" s="156">
        <f t="shared" si="26"/>
        <v>0</v>
      </c>
      <c r="W254" s="203"/>
      <c r="X254" s="203"/>
      <c r="Y254" s="203"/>
      <c r="Z254" s="203"/>
      <c r="AA254" s="156">
        <f t="shared" si="27"/>
        <v>0</v>
      </c>
      <c r="AB254" s="203"/>
      <c r="AC254" s="203"/>
      <c r="AD254" s="203"/>
      <c r="AE254" s="203"/>
      <c r="AF254">
        <f>Раздел2!C255</f>
        <v>0</v>
      </c>
      <c r="AG254">
        <f>Раздел2!H255</f>
        <v>0</v>
      </c>
      <c r="AH254">
        <f>Раздел2!I255</f>
        <v>0</v>
      </c>
      <c r="AI254">
        <f>Раздел2!J255</f>
        <v>0</v>
      </c>
      <c r="AJ254">
        <f>Раздел2!K255</f>
        <v>0</v>
      </c>
    </row>
    <row r="255" spans="1:36" x14ac:dyDescent="0.25">
      <c r="A255" s="238" t="s">
        <v>552</v>
      </c>
      <c r="B255" s="142" t="s">
        <v>561</v>
      </c>
      <c r="C255" s="156">
        <f t="shared" si="25"/>
        <v>0</v>
      </c>
      <c r="D255" s="203"/>
      <c r="E255" s="203"/>
      <c r="F255" s="203"/>
      <c r="G255" s="203"/>
      <c r="H255" s="203"/>
      <c r="I255" s="203"/>
      <c r="J255" s="203"/>
      <c r="K255" s="203"/>
      <c r="L255" s="203"/>
      <c r="M255" s="203"/>
      <c r="N255" s="203"/>
      <c r="O255" s="203"/>
      <c r="P255" s="203"/>
      <c r="Q255" s="203"/>
      <c r="R255" s="203"/>
      <c r="S255" s="203"/>
      <c r="T255" s="203"/>
      <c r="U255" s="179"/>
      <c r="V255" s="156">
        <f t="shared" si="26"/>
        <v>0</v>
      </c>
      <c r="W255" s="203"/>
      <c r="X255" s="203"/>
      <c r="Y255" s="203"/>
      <c r="Z255" s="203"/>
      <c r="AA255" s="156">
        <f t="shared" si="27"/>
        <v>0</v>
      </c>
      <c r="AB255" s="203"/>
      <c r="AC255" s="203"/>
      <c r="AD255" s="203"/>
      <c r="AE255" s="203"/>
      <c r="AF255">
        <f>Раздел2!C256</f>
        <v>0</v>
      </c>
      <c r="AG255">
        <f>Раздел2!H256</f>
        <v>0</v>
      </c>
      <c r="AH255">
        <f>Раздел2!I256</f>
        <v>0</v>
      </c>
      <c r="AI255">
        <f>Раздел2!J256</f>
        <v>0</v>
      </c>
      <c r="AJ255">
        <f>Раздел2!K256</f>
        <v>0</v>
      </c>
    </row>
    <row r="256" spans="1:36" x14ac:dyDescent="0.25">
      <c r="A256" s="238" t="s">
        <v>554</v>
      </c>
      <c r="B256" s="142" t="s">
        <v>563</v>
      </c>
      <c r="C256" s="156">
        <f t="shared" si="25"/>
        <v>0</v>
      </c>
      <c r="D256" s="203"/>
      <c r="E256" s="203"/>
      <c r="F256" s="203"/>
      <c r="G256" s="203"/>
      <c r="H256" s="203"/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156">
        <f t="shared" si="26"/>
        <v>0</v>
      </c>
      <c r="W256" s="203"/>
      <c r="X256" s="203"/>
      <c r="Y256" s="203"/>
      <c r="Z256" s="203"/>
      <c r="AA256" s="156">
        <f t="shared" si="27"/>
        <v>0</v>
      </c>
      <c r="AB256" s="203"/>
      <c r="AC256" s="203"/>
      <c r="AD256" s="203"/>
      <c r="AE256" s="203"/>
      <c r="AF256">
        <f>Раздел2!C257</f>
        <v>0</v>
      </c>
      <c r="AG256">
        <f>Раздел2!H257</f>
        <v>0</v>
      </c>
      <c r="AH256">
        <f>Раздел2!I257</f>
        <v>0</v>
      </c>
      <c r="AI256">
        <f>Раздел2!J257</f>
        <v>0</v>
      </c>
      <c r="AJ256">
        <f>Раздел2!K257</f>
        <v>0</v>
      </c>
    </row>
    <row r="257" spans="1:36" x14ac:dyDescent="0.25">
      <c r="A257" s="238" t="s">
        <v>556</v>
      </c>
      <c r="B257" s="142" t="s">
        <v>565</v>
      </c>
      <c r="C257" s="156">
        <f t="shared" si="25"/>
        <v>0</v>
      </c>
      <c r="D257" s="156">
        <f>SUM(D258:D259)</f>
        <v>0</v>
      </c>
      <c r="E257" s="156">
        <f t="shared" ref="E257:AE257" si="33">SUM(E258:E259)</f>
        <v>0</v>
      </c>
      <c r="F257" s="156">
        <f t="shared" si="33"/>
        <v>0</v>
      </c>
      <c r="G257" s="156">
        <f t="shared" si="33"/>
        <v>0</v>
      </c>
      <c r="H257" s="156">
        <f t="shared" si="33"/>
        <v>0</v>
      </c>
      <c r="I257" s="156">
        <f t="shared" si="33"/>
        <v>0</v>
      </c>
      <c r="J257" s="156">
        <f t="shared" si="33"/>
        <v>0</v>
      </c>
      <c r="K257" s="156">
        <f t="shared" si="33"/>
        <v>0</v>
      </c>
      <c r="L257" s="156">
        <f t="shared" si="33"/>
        <v>0</v>
      </c>
      <c r="M257" s="156">
        <f t="shared" si="33"/>
        <v>0</v>
      </c>
      <c r="N257" s="156">
        <f t="shared" si="33"/>
        <v>0</v>
      </c>
      <c r="O257" s="156">
        <f t="shared" si="33"/>
        <v>0</v>
      </c>
      <c r="P257" s="156">
        <f t="shared" si="33"/>
        <v>0</v>
      </c>
      <c r="Q257" s="156">
        <f t="shared" si="33"/>
        <v>0</v>
      </c>
      <c r="R257" s="156">
        <f t="shared" si="33"/>
        <v>0</v>
      </c>
      <c r="S257" s="156">
        <f t="shared" si="33"/>
        <v>0</v>
      </c>
      <c r="T257" s="156">
        <f t="shared" si="33"/>
        <v>0</v>
      </c>
      <c r="U257" s="156">
        <f t="shared" si="33"/>
        <v>0</v>
      </c>
      <c r="V257" s="156">
        <f t="shared" si="33"/>
        <v>0</v>
      </c>
      <c r="W257" s="156">
        <f t="shared" si="33"/>
        <v>0</v>
      </c>
      <c r="X257" s="156">
        <f t="shared" si="33"/>
        <v>0</v>
      </c>
      <c r="Y257" s="156">
        <f t="shared" si="33"/>
        <v>0</v>
      </c>
      <c r="Z257" s="156">
        <f t="shared" si="33"/>
        <v>0</v>
      </c>
      <c r="AA257" s="156">
        <f t="shared" si="33"/>
        <v>0</v>
      </c>
      <c r="AB257" s="156">
        <f t="shared" si="33"/>
        <v>0</v>
      </c>
      <c r="AC257" s="156">
        <f t="shared" si="33"/>
        <v>0</v>
      </c>
      <c r="AD257" s="156">
        <f t="shared" si="33"/>
        <v>0</v>
      </c>
      <c r="AE257" s="156">
        <f t="shared" si="33"/>
        <v>0</v>
      </c>
      <c r="AF257">
        <f>Раздел2!C258</f>
        <v>0</v>
      </c>
      <c r="AG257">
        <f>Раздел2!H258</f>
        <v>0</v>
      </c>
      <c r="AH257">
        <f>Раздел2!I258</f>
        <v>0</v>
      </c>
      <c r="AI257">
        <f>Раздел2!J258</f>
        <v>0</v>
      </c>
      <c r="AJ257">
        <f>Раздел2!K258</f>
        <v>0</v>
      </c>
    </row>
    <row r="258" spans="1:36" ht="21" x14ac:dyDescent="0.25">
      <c r="A258" s="239" t="s">
        <v>558</v>
      </c>
      <c r="B258" s="142" t="s">
        <v>567</v>
      </c>
      <c r="C258" s="156">
        <f t="shared" si="25"/>
        <v>0</v>
      </c>
      <c r="D258" s="203"/>
      <c r="E258" s="203"/>
      <c r="F258" s="203"/>
      <c r="G258" s="203"/>
      <c r="H258" s="203"/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179"/>
      <c r="V258" s="156">
        <f t="shared" si="26"/>
        <v>0</v>
      </c>
      <c r="W258" s="203"/>
      <c r="X258" s="203"/>
      <c r="Y258" s="203"/>
      <c r="Z258" s="203"/>
      <c r="AA258" s="156">
        <f t="shared" si="27"/>
        <v>0</v>
      </c>
      <c r="AB258" s="203"/>
      <c r="AC258" s="203"/>
      <c r="AD258" s="203"/>
      <c r="AE258" s="203"/>
      <c r="AF258">
        <f>Раздел2!C259</f>
        <v>0</v>
      </c>
      <c r="AG258">
        <f>Раздел2!H259</f>
        <v>0</v>
      </c>
      <c r="AH258">
        <f>Раздел2!I259</f>
        <v>0</v>
      </c>
      <c r="AI258">
        <f>Раздел2!J259</f>
        <v>0</v>
      </c>
      <c r="AJ258">
        <f>Раздел2!K259</f>
        <v>0</v>
      </c>
    </row>
    <row r="259" spans="1:36" x14ac:dyDescent="0.25">
      <c r="A259" s="239" t="s">
        <v>560</v>
      </c>
      <c r="B259" s="142" t="s">
        <v>569</v>
      </c>
      <c r="C259" s="156">
        <f t="shared" si="25"/>
        <v>0</v>
      </c>
      <c r="D259" s="203"/>
      <c r="E259" s="203"/>
      <c r="F259" s="203"/>
      <c r="G259" s="203"/>
      <c r="H259" s="203"/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  <c r="U259" s="179"/>
      <c r="V259" s="156">
        <f t="shared" si="26"/>
        <v>0</v>
      </c>
      <c r="W259" s="203"/>
      <c r="X259" s="203"/>
      <c r="Y259" s="203"/>
      <c r="Z259" s="203"/>
      <c r="AA259" s="156">
        <f t="shared" si="27"/>
        <v>0</v>
      </c>
      <c r="AB259" s="203"/>
      <c r="AC259" s="203"/>
      <c r="AD259" s="203"/>
      <c r="AE259" s="203"/>
      <c r="AF259">
        <f>Раздел2!C260</f>
        <v>0</v>
      </c>
      <c r="AG259">
        <f>Раздел2!H260</f>
        <v>0</v>
      </c>
      <c r="AH259">
        <f>Раздел2!I260</f>
        <v>0</v>
      </c>
      <c r="AI259">
        <f>Раздел2!J260</f>
        <v>0</v>
      </c>
      <c r="AJ259">
        <f>Раздел2!K260</f>
        <v>0</v>
      </c>
    </row>
    <row r="260" spans="1:36" x14ac:dyDescent="0.25">
      <c r="A260" s="238" t="s">
        <v>562</v>
      </c>
      <c r="B260" s="142" t="s">
        <v>571</v>
      </c>
      <c r="C260" s="156">
        <f t="shared" si="25"/>
        <v>0</v>
      </c>
      <c r="D260" s="156">
        <f>SUM(D261:D263)</f>
        <v>0</v>
      </c>
      <c r="E260" s="156">
        <f t="shared" ref="E260:AE260" si="34">SUM(E261:E263)</f>
        <v>0</v>
      </c>
      <c r="F260" s="156">
        <f t="shared" si="34"/>
        <v>0</v>
      </c>
      <c r="G260" s="156">
        <f t="shared" si="34"/>
        <v>0</v>
      </c>
      <c r="H260" s="156">
        <f t="shared" si="34"/>
        <v>0</v>
      </c>
      <c r="I260" s="156">
        <f t="shared" si="34"/>
        <v>0</v>
      </c>
      <c r="J260" s="156">
        <f t="shared" si="34"/>
        <v>0</v>
      </c>
      <c r="K260" s="156">
        <f t="shared" si="34"/>
        <v>0</v>
      </c>
      <c r="L260" s="156">
        <f t="shared" si="34"/>
        <v>0</v>
      </c>
      <c r="M260" s="156">
        <f t="shared" si="34"/>
        <v>0</v>
      </c>
      <c r="N260" s="156">
        <f t="shared" si="34"/>
        <v>0</v>
      </c>
      <c r="O260" s="156">
        <f t="shared" si="34"/>
        <v>0</v>
      </c>
      <c r="P260" s="156">
        <f t="shared" si="34"/>
        <v>0</v>
      </c>
      <c r="Q260" s="156">
        <f t="shared" si="34"/>
        <v>0</v>
      </c>
      <c r="R260" s="156">
        <f t="shared" si="34"/>
        <v>0</v>
      </c>
      <c r="S260" s="156">
        <f t="shared" si="34"/>
        <v>0</v>
      </c>
      <c r="T260" s="156">
        <f t="shared" si="34"/>
        <v>0</v>
      </c>
      <c r="U260" s="156">
        <f t="shared" si="34"/>
        <v>0</v>
      </c>
      <c r="V260" s="156">
        <f t="shared" si="34"/>
        <v>0</v>
      </c>
      <c r="W260" s="156">
        <f t="shared" si="34"/>
        <v>0</v>
      </c>
      <c r="X260" s="156">
        <f t="shared" si="34"/>
        <v>0</v>
      </c>
      <c r="Y260" s="156">
        <f t="shared" si="34"/>
        <v>0</v>
      </c>
      <c r="Z260" s="156">
        <f t="shared" si="34"/>
        <v>0</v>
      </c>
      <c r="AA260" s="156">
        <f t="shared" si="34"/>
        <v>0</v>
      </c>
      <c r="AB260" s="156">
        <f t="shared" si="34"/>
        <v>0</v>
      </c>
      <c r="AC260" s="156">
        <f t="shared" si="34"/>
        <v>0</v>
      </c>
      <c r="AD260" s="156">
        <f t="shared" si="34"/>
        <v>0</v>
      </c>
      <c r="AE260" s="156">
        <f t="shared" si="34"/>
        <v>0</v>
      </c>
      <c r="AF260">
        <f>Раздел2!C261</f>
        <v>0</v>
      </c>
      <c r="AG260">
        <f>Раздел2!H261</f>
        <v>0</v>
      </c>
      <c r="AH260">
        <f>Раздел2!I261</f>
        <v>0</v>
      </c>
      <c r="AI260">
        <f>Раздел2!J261</f>
        <v>0</v>
      </c>
      <c r="AJ260">
        <f>Раздел2!K261</f>
        <v>0</v>
      </c>
    </row>
    <row r="261" spans="1:36" ht="21" x14ac:dyDescent="0.25">
      <c r="A261" s="239" t="s">
        <v>564</v>
      </c>
      <c r="B261" s="142" t="s">
        <v>573</v>
      </c>
      <c r="C261" s="156">
        <f t="shared" si="25"/>
        <v>0</v>
      </c>
      <c r="D261" s="203"/>
      <c r="E261" s="203"/>
      <c r="F261" s="203"/>
      <c r="G261" s="203"/>
      <c r="H261" s="203"/>
      <c r="I261" s="203"/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  <c r="U261" s="179"/>
      <c r="V261" s="156">
        <f t="shared" si="26"/>
        <v>0</v>
      </c>
      <c r="W261" s="203"/>
      <c r="X261" s="203"/>
      <c r="Y261" s="203"/>
      <c r="Z261" s="203"/>
      <c r="AA261" s="156">
        <f t="shared" si="27"/>
        <v>0</v>
      </c>
      <c r="AB261" s="203"/>
      <c r="AC261" s="203"/>
      <c r="AD261" s="203"/>
      <c r="AE261" s="203"/>
      <c r="AF261">
        <f>Раздел2!C262</f>
        <v>0</v>
      </c>
      <c r="AG261">
        <f>Раздел2!H262</f>
        <v>0</v>
      </c>
      <c r="AH261">
        <f>Раздел2!I262</f>
        <v>0</v>
      </c>
      <c r="AI261">
        <f>Раздел2!J262</f>
        <v>0</v>
      </c>
      <c r="AJ261">
        <f>Раздел2!K262</f>
        <v>0</v>
      </c>
    </row>
    <row r="262" spans="1:36" x14ac:dyDescent="0.25">
      <c r="A262" s="239" t="s">
        <v>566</v>
      </c>
      <c r="B262" s="142" t="s">
        <v>575</v>
      </c>
      <c r="C262" s="156">
        <f t="shared" si="25"/>
        <v>0</v>
      </c>
      <c r="D262" s="203"/>
      <c r="E262" s="203"/>
      <c r="F262" s="203"/>
      <c r="G262" s="203"/>
      <c r="H262" s="203"/>
      <c r="I262" s="203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179"/>
      <c r="V262" s="156">
        <f t="shared" si="26"/>
        <v>0</v>
      </c>
      <c r="W262" s="203"/>
      <c r="X262" s="203"/>
      <c r="Y262" s="203"/>
      <c r="Z262" s="203"/>
      <c r="AA262" s="156">
        <f t="shared" si="27"/>
        <v>0</v>
      </c>
      <c r="AB262" s="203"/>
      <c r="AC262" s="203"/>
      <c r="AD262" s="203"/>
      <c r="AE262" s="203"/>
      <c r="AF262">
        <f>Раздел2!C263</f>
        <v>0</v>
      </c>
      <c r="AG262">
        <f>Раздел2!H263</f>
        <v>0</v>
      </c>
      <c r="AH262">
        <f>Раздел2!I263</f>
        <v>0</v>
      </c>
      <c r="AI262">
        <f>Раздел2!J263</f>
        <v>0</v>
      </c>
      <c r="AJ262">
        <f>Раздел2!K263</f>
        <v>0</v>
      </c>
    </row>
    <row r="263" spans="1:36" x14ac:dyDescent="0.25">
      <c r="A263" s="239" t="s">
        <v>568</v>
      </c>
      <c r="B263" s="142" t="s">
        <v>577</v>
      </c>
      <c r="C263" s="156">
        <f t="shared" si="25"/>
        <v>0</v>
      </c>
      <c r="D263" s="203"/>
      <c r="E263" s="203"/>
      <c r="F263" s="203"/>
      <c r="G263" s="203"/>
      <c r="H263" s="203"/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  <c r="U263" s="179"/>
      <c r="V263" s="156">
        <f t="shared" si="26"/>
        <v>0</v>
      </c>
      <c r="W263" s="203"/>
      <c r="X263" s="203"/>
      <c r="Y263" s="203"/>
      <c r="Z263" s="203"/>
      <c r="AA263" s="156">
        <f t="shared" si="27"/>
        <v>0</v>
      </c>
      <c r="AB263" s="203"/>
      <c r="AC263" s="203"/>
      <c r="AD263" s="203"/>
      <c r="AE263" s="203"/>
      <c r="AF263">
        <f>Раздел2!C264</f>
        <v>0</v>
      </c>
      <c r="AG263">
        <f>Раздел2!H264</f>
        <v>0</v>
      </c>
      <c r="AH263">
        <f>Раздел2!I264</f>
        <v>0</v>
      </c>
      <c r="AI263">
        <f>Раздел2!J264</f>
        <v>0</v>
      </c>
      <c r="AJ263">
        <f>Раздел2!K264</f>
        <v>0</v>
      </c>
    </row>
    <row r="264" spans="1:36" x14ac:dyDescent="0.25">
      <c r="A264" s="238" t="s">
        <v>570</v>
      </c>
      <c r="B264" s="142" t="s">
        <v>579</v>
      </c>
      <c r="C264" s="156">
        <f t="shared" si="25"/>
        <v>0</v>
      </c>
      <c r="D264" s="203"/>
      <c r="E264" s="203"/>
      <c r="F264" s="203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179"/>
      <c r="V264" s="156">
        <f t="shared" si="26"/>
        <v>0</v>
      </c>
      <c r="W264" s="203"/>
      <c r="X264" s="203"/>
      <c r="Y264" s="203"/>
      <c r="Z264" s="203"/>
      <c r="AA264" s="156">
        <f t="shared" si="27"/>
        <v>0</v>
      </c>
      <c r="AB264" s="203"/>
      <c r="AC264" s="203"/>
      <c r="AD264" s="203"/>
      <c r="AE264" s="203"/>
      <c r="AF264">
        <f>Раздел2!C265</f>
        <v>0</v>
      </c>
      <c r="AG264">
        <f>Раздел2!H265</f>
        <v>0</v>
      </c>
      <c r="AH264">
        <f>Раздел2!I265</f>
        <v>0</v>
      </c>
      <c r="AI264">
        <f>Раздел2!J265</f>
        <v>0</v>
      </c>
      <c r="AJ264">
        <f>Раздел2!K265</f>
        <v>0</v>
      </c>
    </row>
    <row r="265" spans="1:36" x14ac:dyDescent="0.25">
      <c r="A265" s="238" t="s">
        <v>572</v>
      </c>
      <c r="B265" s="142" t="s">
        <v>581</v>
      </c>
      <c r="C265" s="156">
        <f t="shared" ref="C265:C273" si="35">SUM(D265:U265)</f>
        <v>0</v>
      </c>
      <c r="D265" s="203"/>
      <c r="E265" s="203"/>
      <c r="F265" s="203"/>
      <c r="G265" s="203"/>
      <c r="H265" s="203"/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  <c r="U265" s="179"/>
      <c r="V265" s="156">
        <f t="shared" ref="V265:V272" si="36">SUM(W265:Z265)</f>
        <v>0</v>
      </c>
      <c r="W265" s="203"/>
      <c r="X265" s="203"/>
      <c r="Y265" s="203"/>
      <c r="Z265" s="203"/>
      <c r="AA265" s="156">
        <f t="shared" ref="AA265:AA272" si="37">SUM(AB265:AE265)</f>
        <v>0</v>
      </c>
      <c r="AB265" s="203"/>
      <c r="AC265" s="203"/>
      <c r="AD265" s="203"/>
      <c r="AE265" s="203"/>
      <c r="AF265">
        <f>Раздел2!C266</f>
        <v>0</v>
      </c>
      <c r="AG265">
        <f>Раздел2!H266</f>
        <v>0</v>
      </c>
      <c r="AH265">
        <f>Раздел2!I266</f>
        <v>0</v>
      </c>
      <c r="AI265">
        <f>Раздел2!J266</f>
        <v>0</v>
      </c>
      <c r="AJ265">
        <f>Раздел2!K266</f>
        <v>0</v>
      </c>
    </row>
    <row r="266" spans="1:36" x14ac:dyDescent="0.25">
      <c r="A266" s="238" t="s">
        <v>574</v>
      </c>
      <c r="B266" s="142" t="s">
        <v>583</v>
      </c>
      <c r="C266" s="156">
        <f t="shared" si="35"/>
        <v>0</v>
      </c>
      <c r="D266" s="203"/>
      <c r="E266" s="203"/>
      <c r="F266" s="203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179"/>
      <c r="V266" s="156">
        <f t="shared" si="36"/>
        <v>0</v>
      </c>
      <c r="W266" s="203"/>
      <c r="X266" s="203"/>
      <c r="Y266" s="203"/>
      <c r="Z266" s="203"/>
      <c r="AA266" s="156">
        <f t="shared" si="37"/>
        <v>0</v>
      </c>
      <c r="AB266" s="203"/>
      <c r="AC266" s="203"/>
      <c r="AD266" s="203"/>
      <c r="AE266" s="203"/>
      <c r="AF266">
        <f>Раздел2!C267</f>
        <v>0</v>
      </c>
      <c r="AG266">
        <f>Раздел2!H267</f>
        <v>0</v>
      </c>
      <c r="AH266">
        <f>Раздел2!I267</f>
        <v>0</v>
      </c>
      <c r="AI266">
        <f>Раздел2!J267</f>
        <v>0</v>
      </c>
      <c r="AJ266">
        <f>Раздел2!K267</f>
        <v>0</v>
      </c>
    </row>
    <row r="267" spans="1:36" x14ac:dyDescent="0.25">
      <c r="A267" s="238" t="s">
        <v>576</v>
      </c>
      <c r="B267" s="142" t="s">
        <v>585</v>
      </c>
      <c r="C267" s="156">
        <f t="shared" si="35"/>
        <v>0</v>
      </c>
      <c r="D267" s="203"/>
      <c r="E267" s="203"/>
      <c r="F267" s="203"/>
      <c r="G267" s="203"/>
      <c r="H267" s="203"/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  <c r="U267" s="179"/>
      <c r="V267" s="156">
        <f t="shared" si="36"/>
        <v>0</v>
      </c>
      <c r="W267" s="203"/>
      <c r="X267" s="203"/>
      <c r="Y267" s="203"/>
      <c r="Z267" s="203"/>
      <c r="AA267" s="156">
        <f t="shared" si="37"/>
        <v>0</v>
      </c>
      <c r="AB267" s="203"/>
      <c r="AC267" s="203"/>
      <c r="AD267" s="203"/>
      <c r="AE267" s="203"/>
      <c r="AF267">
        <f>Раздел2!C268</f>
        <v>0</v>
      </c>
      <c r="AG267">
        <f>Раздел2!H268</f>
        <v>0</v>
      </c>
      <c r="AH267">
        <f>Раздел2!I268</f>
        <v>0</v>
      </c>
      <c r="AI267">
        <f>Раздел2!J268</f>
        <v>0</v>
      </c>
      <c r="AJ267">
        <f>Раздел2!K268</f>
        <v>0</v>
      </c>
    </row>
    <row r="268" spans="1:36" x14ac:dyDescent="0.25">
      <c r="A268" s="238" t="s">
        <v>578</v>
      </c>
      <c r="B268" s="142" t="s">
        <v>587</v>
      </c>
      <c r="C268" s="156">
        <f t="shared" si="35"/>
        <v>0</v>
      </c>
      <c r="D268" s="203"/>
      <c r="E268" s="203"/>
      <c r="F268" s="203"/>
      <c r="G268" s="203"/>
      <c r="H268" s="203"/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  <c r="U268" s="179"/>
      <c r="V268" s="156">
        <f t="shared" si="36"/>
        <v>0</v>
      </c>
      <c r="W268" s="203"/>
      <c r="X268" s="203"/>
      <c r="Y268" s="203"/>
      <c r="Z268" s="203"/>
      <c r="AA268" s="156">
        <f t="shared" si="37"/>
        <v>0</v>
      </c>
      <c r="AB268" s="203"/>
      <c r="AC268" s="203"/>
      <c r="AD268" s="203"/>
      <c r="AE268" s="203"/>
      <c r="AF268">
        <f>Раздел2!C269</f>
        <v>0</v>
      </c>
      <c r="AG268">
        <f>Раздел2!H269</f>
        <v>0</v>
      </c>
      <c r="AH268">
        <f>Раздел2!I269</f>
        <v>0</v>
      </c>
      <c r="AI268">
        <f>Раздел2!J269</f>
        <v>0</v>
      </c>
      <c r="AJ268">
        <f>Раздел2!K269</f>
        <v>0</v>
      </c>
    </row>
    <row r="269" spans="1:36" x14ac:dyDescent="0.25">
      <c r="A269" s="238" t="s">
        <v>580</v>
      </c>
      <c r="B269" s="142" t="s">
        <v>589</v>
      </c>
      <c r="C269" s="156">
        <f t="shared" si="35"/>
        <v>0</v>
      </c>
      <c r="D269" s="203"/>
      <c r="E269" s="203"/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  <c r="U269" s="179"/>
      <c r="V269" s="156">
        <f t="shared" si="36"/>
        <v>0</v>
      </c>
      <c r="W269" s="203"/>
      <c r="X269" s="203"/>
      <c r="Y269" s="203"/>
      <c r="Z269" s="203"/>
      <c r="AA269" s="156">
        <f t="shared" si="37"/>
        <v>0</v>
      </c>
      <c r="AB269" s="205"/>
      <c r="AC269" s="205"/>
      <c r="AD269" s="205"/>
      <c r="AE269" s="205"/>
      <c r="AF269">
        <f>Раздел2!C270</f>
        <v>0</v>
      </c>
      <c r="AG269">
        <f>Раздел2!H270</f>
        <v>0</v>
      </c>
      <c r="AH269">
        <f>Раздел2!I270</f>
        <v>0</v>
      </c>
      <c r="AI269">
        <f>Раздел2!J270</f>
        <v>0</v>
      </c>
      <c r="AJ269">
        <f>Раздел2!K270</f>
        <v>0</v>
      </c>
    </row>
    <row r="270" spans="1:36" x14ac:dyDescent="0.25">
      <c r="A270" s="238" t="s">
        <v>582</v>
      </c>
      <c r="B270" s="142" t="s">
        <v>678</v>
      </c>
      <c r="C270" s="156">
        <f t="shared" si="35"/>
        <v>0</v>
      </c>
      <c r="D270" s="203"/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179"/>
      <c r="V270" s="156">
        <f t="shared" si="36"/>
        <v>0</v>
      </c>
      <c r="W270" s="203"/>
      <c r="X270" s="203"/>
      <c r="Y270" s="203"/>
      <c r="Z270" s="203"/>
      <c r="AA270" s="156">
        <f t="shared" si="37"/>
        <v>0</v>
      </c>
      <c r="AB270" s="205"/>
      <c r="AC270" s="205"/>
      <c r="AD270" s="205"/>
      <c r="AE270" s="205"/>
      <c r="AF270">
        <f>Раздел2!C271</f>
        <v>0</v>
      </c>
      <c r="AG270">
        <f>Раздел2!H271</f>
        <v>0</v>
      </c>
      <c r="AH270">
        <f>Раздел2!I271</f>
        <v>0</v>
      </c>
      <c r="AI270">
        <f>Раздел2!J271</f>
        <v>0</v>
      </c>
      <c r="AJ270">
        <f>Раздел2!K271</f>
        <v>0</v>
      </c>
    </row>
    <row r="271" spans="1:36" x14ac:dyDescent="0.25">
      <c r="A271" s="238" t="s">
        <v>584</v>
      </c>
      <c r="B271" s="142" t="s">
        <v>853</v>
      </c>
      <c r="C271" s="156">
        <f t="shared" si="35"/>
        <v>0</v>
      </c>
      <c r="D271" s="203"/>
      <c r="E271" s="203"/>
      <c r="F271" s="203"/>
      <c r="G271" s="203"/>
      <c r="H271" s="203"/>
      <c r="I271" s="203"/>
      <c r="J271" s="203"/>
      <c r="K271" s="203"/>
      <c r="L271" s="203"/>
      <c r="M271" s="203"/>
      <c r="N271" s="203"/>
      <c r="O271" s="203"/>
      <c r="P271" s="203"/>
      <c r="Q271" s="203"/>
      <c r="R271" s="203"/>
      <c r="S271" s="203"/>
      <c r="T271" s="203"/>
      <c r="U271" s="179"/>
      <c r="V271" s="156">
        <f t="shared" si="36"/>
        <v>0</v>
      </c>
      <c r="W271" s="203"/>
      <c r="X271" s="203"/>
      <c r="Y271" s="203"/>
      <c r="Z271" s="203"/>
      <c r="AA271" s="156">
        <f t="shared" si="37"/>
        <v>0</v>
      </c>
      <c r="AB271" s="205"/>
      <c r="AC271" s="205"/>
      <c r="AD271" s="205"/>
      <c r="AE271" s="205"/>
      <c r="AF271">
        <f>Раздел2!C272</f>
        <v>0</v>
      </c>
      <c r="AG271">
        <f>Раздел2!H272</f>
        <v>0</v>
      </c>
      <c r="AH271">
        <f>Раздел2!I272</f>
        <v>0</v>
      </c>
      <c r="AI271">
        <f>Раздел2!J272</f>
        <v>0</v>
      </c>
      <c r="AJ271">
        <f>Раздел2!K272</f>
        <v>0</v>
      </c>
    </row>
    <row r="272" spans="1:36" x14ac:dyDescent="0.25">
      <c r="A272" s="238" t="s">
        <v>586</v>
      </c>
      <c r="B272" s="142" t="s">
        <v>854</v>
      </c>
      <c r="C272" s="156">
        <f t="shared" si="35"/>
        <v>0</v>
      </c>
      <c r="D272" s="203"/>
      <c r="E272" s="203"/>
      <c r="F272" s="203"/>
      <c r="G272" s="203"/>
      <c r="H272" s="203"/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179"/>
      <c r="V272" s="156">
        <f t="shared" si="36"/>
        <v>0</v>
      </c>
      <c r="W272" s="203"/>
      <c r="X272" s="203"/>
      <c r="Y272" s="203"/>
      <c r="Z272" s="203"/>
      <c r="AA272" s="156">
        <f t="shared" si="37"/>
        <v>0</v>
      </c>
      <c r="AB272" s="205"/>
      <c r="AC272" s="205"/>
      <c r="AD272" s="205"/>
      <c r="AE272" s="205"/>
      <c r="AF272">
        <f>Раздел2!C273</f>
        <v>0</v>
      </c>
      <c r="AG272">
        <f>Раздел2!H273</f>
        <v>0</v>
      </c>
      <c r="AH272">
        <f>Раздел2!I273</f>
        <v>0</v>
      </c>
      <c r="AI272">
        <f>Раздел2!J273</f>
        <v>0</v>
      </c>
      <c r="AJ272">
        <f>Раздел2!K273</f>
        <v>0</v>
      </c>
    </row>
    <row r="273" spans="1:36" x14ac:dyDescent="0.25">
      <c r="A273" s="49" t="s">
        <v>588</v>
      </c>
      <c r="B273" s="46" t="s">
        <v>855</v>
      </c>
      <c r="C273" s="156">
        <f t="shared" si="35"/>
        <v>0</v>
      </c>
      <c r="D273" s="156">
        <f>SUM(D8:D20,D24:D27,D30:D35,D46:D51,D56:D58,D40:D43,D62:D72,D77:D86,D90:D96,D99:D104,D112:D117,D118:D126,D129:D134,D137,D142:D143,D149:D152,D158:D164,D165:D179,D180:D192,D198:D205,D210:D212,D216:D220,D221:D230,D235:D239,D246:D247,D254:D257,D260,D264:D272)</f>
        <v>0</v>
      </c>
      <c r="E273" s="156">
        <f>SUM(E8:E20,E24:E27,E30:E35,E46:E51,E56:E58,E40:E43,E62:E72,E77:E86,E90:E96,E99:E104,E112:E117,E118:E126,E129:E134,E137,E142:E143,E149:E152,E158:E164,E165:E179,E180:E192,E198:E205,E210:E212,E216:E220,E221:E230,E235:E239,E246:E247,E254:E257,E260,E264:E272)</f>
        <v>0</v>
      </c>
      <c r="F273" s="156">
        <f t="shared" ref="F273:AE273" si="38">SUM(F8:F20,F24:F27,F30:F35,F46:F51,F56:F58,F40:F43,F62:F72,F77:F86,F90:F96,F99:F104,F112:F117,F118:F126,F129:F134,F137,F142:F143,F149:F152,F158:F164,F165:F179,F180:F192,F198:F205,F210:F212,F216:F220,F221:F230,F235:F239,F246:F247,F254:F257,F260,F264:F272)</f>
        <v>0</v>
      </c>
      <c r="G273" s="156">
        <f t="shared" si="38"/>
        <v>0</v>
      </c>
      <c r="H273" s="156">
        <f t="shared" si="38"/>
        <v>0</v>
      </c>
      <c r="I273" s="156">
        <f t="shared" si="38"/>
        <v>0</v>
      </c>
      <c r="J273" s="156">
        <f>SUM(J8:J20,J24:J27,J30:J35,J46:J51,J56:J58,J40:J43,J62:J72,J77:J86,J90:J96,J99:J104,J112:J117,J118:J126,J129:J134,J137,J142:J143,J149:J152,J158:J164,J165:J179,J180:J192,J198:J205,J210:J212,J216:J220,J221:J230,J235:J239,J246:J247,J254:J257,J260,J264:J272)</f>
        <v>0</v>
      </c>
      <c r="K273" s="156">
        <f t="shared" si="38"/>
        <v>0</v>
      </c>
      <c r="L273" s="156">
        <f t="shared" si="38"/>
        <v>0</v>
      </c>
      <c r="M273" s="156">
        <f t="shared" si="38"/>
        <v>0</v>
      </c>
      <c r="N273" s="156">
        <f t="shared" si="38"/>
        <v>0</v>
      </c>
      <c r="O273" s="156">
        <f t="shared" si="38"/>
        <v>0</v>
      </c>
      <c r="P273" s="156">
        <f t="shared" si="38"/>
        <v>0</v>
      </c>
      <c r="Q273" s="156">
        <f t="shared" si="38"/>
        <v>0</v>
      </c>
      <c r="R273" s="156">
        <f t="shared" si="38"/>
        <v>0</v>
      </c>
      <c r="S273" s="156">
        <f t="shared" si="38"/>
        <v>0</v>
      </c>
      <c r="T273" s="156">
        <f t="shared" si="38"/>
        <v>0</v>
      </c>
      <c r="U273" s="156">
        <f t="shared" si="38"/>
        <v>0</v>
      </c>
      <c r="V273" s="156">
        <f t="shared" si="38"/>
        <v>0</v>
      </c>
      <c r="W273" s="156">
        <f t="shared" si="38"/>
        <v>0</v>
      </c>
      <c r="X273" s="156">
        <f t="shared" si="38"/>
        <v>0</v>
      </c>
      <c r="Y273" s="156">
        <f t="shared" si="38"/>
        <v>0</v>
      </c>
      <c r="Z273" s="156">
        <f t="shared" si="38"/>
        <v>0</v>
      </c>
      <c r="AA273" s="156">
        <f t="shared" si="38"/>
        <v>0</v>
      </c>
      <c r="AB273" s="156">
        <f t="shared" si="38"/>
        <v>0</v>
      </c>
      <c r="AC273" s="156">
        <f t="shared" si="38"/>
        <v>0</v>
      </c>
      <c r="AD273" s="156">
        <f t="shared" si="38"/>
        <v>0</v>
      </c>
      <c r="AE273" s="156">
        <f t="shared" si="38"/>
        <v>0</v>
      </c>
      <c r="AF273">
        <f>Раздел2!C274</f>
        <v>6</v>
      </c>
      <c r="AG273">
        <f>Раздел2!H274</f>
        <v>160</v>
      </c>
      <c r="AH273">
        <f>Раздел2!I274</f>
        <v>112</v>
      </c>
      <c r="AI273">
        <f>Раздел2!J274</f>
        <v>0</v>
      </c>
      <c r="AJ273">
        <f>Раздел2!K274</f>
        <v>0</v>
      </c>
    </row>
  </sheetData>
  <sheetProtection password="A382" sheet="1" objects="1" scenarios="1" selectLockedCells="1"/>
  <mergeCells count="17">
    <mergeCell ref="L5:P5"/>
    <mergeCell ref="Q5:U5"/>
    <mergeCell ref="A1:AE1"/>
    <mergeCell ref="AA2:AE2"/>
    <mergeCell ref="A3:A6"/>
    <mergeCell ref="D4:U4"/>
    <mergeCell ref="V4:V6"/>
    <mergeCell ref="W4:Z5"/>
    <mergeCell ref="C3:U3"/>
    <mergeCell ref="V3:Z3"/>
    <mergeCell ref="AA3:AE3"/>
    <mergeCell ref="C4:C6"/>
    <mergeCell ref="B3:B6"/>
    <mergeCell ref="AA4:AA6"/>
    <mergeCell ref="AB4:AE5"/>
    <mergeCell ref="D5:F5"/>
    <mergeCell ref="G5:K5"/>
  </mergeCells>
  <conditionalFormatting sqref="D8:F273">
    <cfRule type="expression" dxfId="61" priority="5">
      <formula>IF(SUM($D8:$F8)&lt;&gt;$AG8,1,0)=1</formula>
    </cfRule>
  </conditionalFormatting>
  <conditionalFormatting sqref="G8:K273">
    <cfRule type="expression" dxfId="60" priority="4">
      <formula>IF(SUM($G8:$K8)&lt;&gt;$AH8,1,0)=1</formula>
    </cfRule>
  </conditionalFormatting>
  <conditionalFormatting sqref="L8:P273">
    <cfRule type="expression" dxfId="59" priority="3">
      <formula>IF(SUM($L8:$P8)&lt;&gt;$AI8,1,0)=1</formula>
    </cfRule>
  </conditionalFormatting>
  <conditionalFormatting sqref="Q8:U273">
    <cfRule type="expression" dxfId="58" priority="2">
      <formula>IF(SUM($Q8:$U8)&lt;&gt;$AJ8,1,0)=1</formula>
    </cfRule>
  </conditionalFormatting>
  <conditionalFormatting sqref="C8:AE273">
    <cfRule type="expression" dxfId="57" priority="1">
      <formula>IF(AND($AF8=0,$C8&lt;&gt;0),1,0)=1</formula>
    </cfRule>
  </conditionalFormatting>
  <dataValidations count="2">
    <dataValidation type="whole" operator="greaterThanOrEqual" allowBlank="1" showInputMessage="1" showErrorMessage="1" sqref="AA105:AA125 AA153:AA191 AA144:AA151 AA258:AA259 AA261:AA272 AA28:AA34 AA8:AA19 AA248:AA256 AA21:AA26 AA240:AA246 AA231:AA238 AA36:AA42 AA44:AA50 AA213:AA229 AA206:AA211 AA52:AA57 AA138:AA142 AA59:AA71 AA193:AA204 AA135:AA136 AA73:AA85 AA87:AA95 AA127:AA133 AA97:AA103">
      <formula1>0</formula1>
      <formula2>0</formula2>
    </dataValidation>
    <dataValidation type="whole" operator="greaterThanOrEqual" allowBlank="1" showInputMessage="1" showErrorMessage="1" sqref="D8:U19 W8:Z19 AB8:AE19 AB21:AE26 W21:Z26 W28:Z34 AB28:AE34 D21:U26 D28:U34 D36:U42 W36:Z42 AB36:AE42 AB44:AE50 W44:Z50 D44:U50 D52:U57 W52:Z57 AB52:AE57 D59:U71 W59:Z71 AB59:AE71 D73:U85 W73:Z85 AB73:AE85 D87:U95 W87:Z95 AB87:AE95 D97:U103 W97:Z103 AB97:AE103 D105:U125 W105:Z125 AB105:AE125 D127:U133 W127:Z133 AB127:AE133 D135:U136 W135:Z136 AB135:AE136 D138:U142 W138:Z142 AB138:AE142 D144:U151 W144:Z151 AB144:AE151 D153:U191 W153:Z191 AB153:AE191 D193:U204 W193:Z204 AB193:AE204 D206:U211 W206:Z211 AB206:AE211 D213:U229 W213:Z229 AB213:AE229 D231:U238 W231:Z238 AB231:AE238 D240:U246 W240:Z246 AB240:AE246 D248:U256 W248:Z256 AB248:AE256 D258:U259 W258:Z259 AB258:AE259 D261:U272 W261:Z272 AB261:AE272">
      <formula1>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X13"/>
  <sheetViews>
    <sheetView showZeros="0" zoomScale="96" zoomScaleNormal="96" workbookViewId="0">
      <pane ySplit="7" topLeftCell="A23" activePane="bottomLeft" state="frozen"/>
      <selection pane="bottomLeft" activeCell="K10" sqref="K10"/>
    </sheetView>
  </sheetViews>
  <sheetFormatPr defaultRowHeight="15" x14ac:dyDescent="0.25"/>
  <cols>
    <col min="1" max="1" width="20.140625" style="24" customWidth="1"/>
    <col min="2" max="2" width="9.140625" style="24"/>
    <col min="3" max="3" width="10" style="24" customWidth="1"/>
    <col min="4" max="4" width="8.5703125" style="24" customWidth="1"/>
    <col min="5" max="6" width="9.42578125" style="24" customWidth="1"/>
    <col min="7" max="7" width="9.140625" style="24"/>
    <col min="8" max="8" width="10" style="24" customWidth="1"/>
    <col min="9" max="9" width="9.140625" style="24"/>
    <col min="10" max="10" width="10" style="24" customWidth="1"/>
    <col min="11" max="11" width="10.140625" style="24" customWidth="1"/>
    <col min="12" max="12" width="9.85546875" style="24" customWidth="1"/>
    <col min="13" max="13" width="10" style="24" customWidth="1"/>
    <col min="14" max="15" width="10.42578125" style="24" customWidth="1"/>
    <col min="16" max="16" width="10.7109375" style="24" customWidth="1"/>
    <col min="17" max="17" width="11.42578125" style="24" customWidth="1"/>
    <col min="18" max="18" width="11" style="24" customWidth="1"/>
    <col min="19" max="19" width="10.42578125" style="24" customWidth="1"/>
    <col min="20" max="21" width="10" style="24" customWidth="1"/>
    <col min="22" max="22" width="8.7109375" style="24" hidden="1" customWidth="1"/>
    <col min="23" max="16384" width="9.140625" style="24"/>
  </cols>
  <sheetData>
    <row r="1" spans="1:24" ht="23.25" customHeight="1" x14ac:dyDescent="0.25">
      <c r="A1" s="385" t="s">
        <v>857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53"/>
      <c r="V1" s="53"/>
      <c r="W1" s="53"/>
      <c r="X1" s="53"/>
    </row>
    <row r="2" spans="1:24" x14ac:dyDescent="0.25">
      <c r="A2" s="54"/>
      <c r="T2" s="55" t="s">
        <v>599</v>
      </c>
    </row>
    <row r="3" spans="1:24" ht="20.25" customHeight="1" x14ac:dyDescent="0.25">
      <c r="A3" s="384" t="s">
        <v>600</v>
      </c>
      <c r="B3" s="384" t="s">
        <v>65</v>
      </c>
      <c r="C3" s="386" t="s">
        <v>601</v>
      </c>
      <c r="D3" s="389" t="s">
        <v>602</v>
      </c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4" t="s">
        <v>829</v>
      </c>
      <c r="R3" s="384"/>
      <c r="S3" s="384"/>
      <c r="T3" s="384"/>
      <c r="U3" s="384"/>
    </row>
    <row r="4" spans="1:24" ht="38.25" customHeight="1" x14ac:dyDescent="0.25">
      <c r="A4" s="384"/>
      <c r="B4" s="384"/>
      <c r="C4" s="387"/>
      <c r="D4" s="388" t="s">
        <v>603</v>
      </c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 t="s">
        <v>604</v>
      </c>
      <c r="R4" s="388"/>
      <c r="S4" s="388"/>
      <c r="T4" s="388" t="s">
        <v>605</v>
      </c>
      <c r="U4" s="388" t="s">
        <v>606</v>
      </c>
    </row>
    <row r="5" spans="1:24" ht="21" customHeight="1" x14ac:dyDescent="0.25">
      <c r="A5" s="384"/>
      <c r="B5" s="384"/>
      <c r="C5" s="387"/>
      <c r="D5" s="384">
        <v>5</v>
      </c>
      <c r="E5" s="384">
        <v>6</v>
      </c>
      <c r="F5" s="384">
        <v>7</v>
      </c>
      <c r="G5" s="384">
        <v>8</v>
      </c>
      <c r="H5" s="384">
        <v>9</v>
      </c>
      <c r="I5" s="384">
        <v>10</v>
      </c>
      <c r="J5" s="384">
        <v>11</v>
      </c>
      <c r="K5" s="384">
        <v>12</v>
      </c>
      <c r="L5" s="384">
        <v>13</v>
      </c>
      <c r="M5" s="384">
        <v>14</v>
      </c>
      <c r="N5" s="384">
        <v>15</v>
      </c>
      <c r="O5" s="384">
        <v>16</v>
      </c>
      <c r="P5" s="384">
        <v>17</v>
      </c>
      <c r="Q5" s="384" t="s">
        <v>607</v>
      </c>
      <c r="R5" s="384" t="s">
        <v>608</v>
      </c>
      <c r="S5" s="384" t="s">
        <v>609</v>
      </c>
      <c r="T5" s="388"/>
      <c r="U5" s="388"/>
    </row>
    <row r="6" spans="1:24" ht="30" customHeight="1" x14ac:dyDescent="0.25">
      <c r="A6" s="384"/>
      <c r="B6" s="384"/>
      <c r="C6" s="388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8"/>
      <c r="U6" s="388"/>
    </row>
    <row r="7" spans="1:24" x14ac:dyDescent="0.25">
      <c r="A7" s="56">
        <v>1</v>
      </c>
      <c r="B7" s="56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4">
        <v>10</v>
      </c>
      <c r="K7" s="44">
        <v>11</v>
      </c>
      <c r="L7" s="44">
        <v>12</v>
      </c>
      <c r="M7" s="44">
        <v>13</v>
      </c>
      <c r="N7" s="44">
        <v>14</v>
      </c>
      <c r="O7" s="44">
        <v>15</v>
      </c>
      <c r="P7" s="44">
        <v>16</v>
      </c>
      <c r="Q7" s="44">
        <v>17</v>
      </c>
      <c r="R7" s="44">
        <v>18</v>
      </c>
      <c r="S7" s="44">
        <v>19</v>
      </c>
      <c r="T7" s="44">
        <v>20</v>
      </c>
      <c r="U7" s="51">
        <v>21</v>
      </c>
    </row>
    <row r="8" spans="1:24" ht="90.75" customHeight="1" x14ac:dyDescent="0.25">
      <c r="A8" s="244" t="s">
        <v>858</v>
      </c>
      <c r="B8" s="245" t="s">
        <v>29</v>
      </c>
      <c r="C8" s="199">
        <f>SUM(D8:P8)</f>
        <v>0</v>
      </c>
      <c r="D8" s="200">
        <f>SUM(D9:D13)</f>
        <v>0</v>
      </c>
      <c r="E8" s="200">
        <f t="shared" ref="E8:U8" si="0">SUM(E9:E13)</f>
        <v>0</v>
      </c>
      <c r="F8" s="200">
        <f t="shared" si="0"/>
        <v>0</v>
      </c>
      <c r="G8" s="200">
        <f t="shared" si="0"/>
        <v>0</v>
      </c>
      <c r="H8" s="200">
        <f t="shared" si="0"/>
        <v>0</v>
      </c>
      <c r="I8" s="200">
        <f t="shared" si="0"/>
        <v>0</v>
      </c>
      <c r="J8" s="200">
        <f t="shared" si="0"/>
        <v>0</v>
      </c>
      <c r="K8" s="200">
        <f t="shared" si="0"/>
        <v>0</v>
      </c>
      <c r="L8" s="200">
        <f t="shared" si="0"/>
        <v>0</v>
      </c>
      <c r="M8" s="200">
        <f t="shared" si="0"/>
        <v>0</v>
      </c>
      <c r="N8" s="200">
        <f t="shared" si="0"/>
        <v>0</v>
      </c>
      <c r="O8" s="200">
        <f t="shared" si="0"/>
        <v>0</v>
      </c>
      <c r="P8" s="200">
        <f t="shared" si="0"/>
        <v>0</v>
      </c>
      <c r="Q8" s="200">
        <f t="shared" si="0"/>
        <v>0</v>
      </c>
      <c r="R8" s="200">
        <f t="shared" si="0"/>
        <v>0</v>
      </c>
      <c r="S8" s="200">
        <f t="shared" si="0"/>
        <v>0</v>
      </c>
      <c r="T8" s="200">
        <f t="shared" si="0"/>
        <v>0</v>
      </c>
      <c r="U8" s="200">
        <f t="shared" si="0"/>
        <v>0</v>
      </c>
      <c r="V8" s="24">
        <f>Раздел2!M274</f>
        <v>272</v>
      </c>
    </row>
    <row r="9" spans="1:24" ht="73.5" customHeight="1" x14ac:dyDescent="0.25">
      <c r="A9" s="246" t="s">
        <v>859</v>
      </c>
      <c r="B9" s="245" t="s">
        <v>31</v>
      </c>
      <c r="C9" s="201">
        <f t="shared" ref="C9:C13" si="1">SUM(D9:P9)</f>
        <v>0</v>
      </c>
      <c r="D9" s="203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3"/>
      <c r="U9" s="179"/>
      <c r="V9" s="222">
        <f>Раздел2!G274</f>
        <v>0</v>
      </c>
    </row>
    <row r="10" spans="1:24" ht="68.25" customHeight="1" x14ac:dyDescent="0.25">
      <c r="A10" s="246" t="s">
        <v>77</v>
      </c>
      <c r="B10" s="245" t="s">
        <v>33</v>
      </c>
      <c r="C10" s="201">
        <f t="shared" si="1"/>
        <v>0</v>
      </c>
      <c r="D10" s="203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3"/>
      <c r="U10" s="179"/>
      <c r="V10" s="222">
        <f>Раздел2!H274</f>
        <v>160</v>
      </c>
    </row>
    <row r="11" spans="1:24" ht="66" customHeight="1" x14ac:dyDescent="0.25">
      <c r="A11" s="247" t="s">
        <v>828</v>
      </c>
      <c r="B11" s="245" t="s">
        <v>35</v>
      </c>
      <c r="C11" s="201">
        <f t="shared" si="1"/>
        <v>0</v>
      </c>
      <c r="D11" s="203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3"/>
      <c r="U11" s="179"/>
      <c r="V11" s="222">
        <f>Раздел2!I274</f>
        <v>112</v>
      </c>
    </row>
    <row r="12" spans="1:24" ht="57.75" customHeight="1" x14ac:dyDescent="0.25">
      <c r="A12" s="246" t="s">
        <v>596</v>
      </c>
      <c r="B12" s="245" t="s">
        <v>37</v>
      </c>
      <c r="C12" s="201">
        <f t="shared" si="1"/>
        <v>0</v>
      </c>
      <c r="D12" s="203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3"/>
      <c r="U12" s="179"/>
      <c r="V12" s="222">
        <f>Раздел2!J274</f>
        <v>0</v>
      </c>
    </row>
    <row r="13" spans="1:24" ht="63.75" customHeight="1" x14ac:dyDescent="0.25">
      <c r="A13" s="246" t="s">
        <v>80</v>
      </c>
      <c r="B13" s="245" t="s">
        <v>38</v>
      </c>
      <c r="C13" s="201">
        <f t="shared" si="1"/>
        <v>0</v>
      </c>
      <c r="D13" s="203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3"/>
      <c r="U13" s="179"/>
      <c r="V13" s="222">
        <f>Раздел2!K274</f>
        <v>0</v>
      </c>
    </row>
  </sheetData>
  <sheetProtection password="A382" sheet="1" objects="1" scenarios="1" selectLockedCells="1"/>
  <mergeCells count="26">
    <mergeCell ref="I5:I6"/>
    <mergeCell ref="A1:T1"/>
    <mergeCell ref="A3:A6"/>
    <mergeCell ref="B3:B6"/>
    <mergeCell ref="C3:C6"/>
    <mergeCell ref="D3:P3"/>
    <mergeCell ref="Q3:U3"/>
    <mergeCell ref="D4:P4"/>
    <mergeCell ref="Q4:S4"/>
    <mergeCell ref="T4:T6"/>
    <mergeCell ref="U4:U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J5:J6"/>
    <mergeCell ref="K5:K6"/>
    <mergeCell ref="L5:L6"/>
    <mergeCell ref="M5:M6"/>
    <mergeCell ref="N5:N6"/>
    <mergeCell ref="O5:O6"/>
  </mergeCells>
  <conditionalFormatting sqref="D8:U8">
    <cfRule type="expression" dxfId="56" priority="5">
      <formula>IF(SUM($D8:$P8)&lt;&gt;$V8,1,0)=1</formula>
    </cfRule>
  </conditionalFormatting>
  <conditionalFormatting sqref="Q8:U13">
    <cfRule type="expression" dxfId="55" priority="2">
      <formula>IF(SUM($Q8:$U8)&lt;&gt;$C8,1,0)=1</formula>
    </cfRule>
  </conditionalFormatting>
  <conditionalFormatting sqref="C9:C13">
    <cfRule type="expression" dxfId="54" priority="1">
      <formula>IF($C9&gt;$V9,1,0)=1</formula>
    </cfRule>
  </conditionalFormatting>
  <dataValidations count="1">
    <dataValidation type="whole" operator="greaterThanOrEqual" allowBlank="1" showInputMessage="1" showErrorMessage="1" sqref="D9:U13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Y273"/>
  <sheetViews>
    <sheetView showZeros="0" zoomScale="89" zoomScaleNormal="89" workbookViewId="0">
      <pane xSplit="2" ySplit="7" topLeftCell="C38" activePane="bottomRight" state="frozen"/>
      <selection pane="topRight" activeCell="C1" sqref="C1"/>
      <selection pane="bottomLeft" activeCell="A8" sqref="A8"/>
      <selection pane="bottomRight" activeCell="K52" sqref="K52"/>
    </sheetView>
  </sheetViews>
  <sheetFormatPr defaultRowHeight="15" x14ac:dyDescent="0.25"/>
  <cols>
    <col min="1" max="1" width="30.42578125" customWidth="1"/>
    <col min="2" max="2" width="4.5703125" customWidth="1"/>
    <col min="3" max="4" width="9.7109375" customWidth="1"/>
    <col min="5" max="5" width="6.7109375" customWidth="1"/>
    <col min="6" max="6" width="7.5703125" customWidth="1"/>
    <col min="7" max="7" width="8.5703125" customWidth="1"/>
    <col min="8" max="8" width="9.7109375" customWidth="1"/>
    <col min="9" max="9" width="6" customWidth="1"/>
    <col min="10" max="10" width="7.28515625" customWidth="1"/>
    <col min="11" max="11" width="6.5703125" customWidth="1"/>
    <col min="12" max="12" width="9.7109375" customWidth="1"/>
    <col min="13" max="15" width="7.140625" customWidth="1"/>
    <col min="16" max="19" width="7.5703125" customWidth="1"/>
    <col min="20" max="20" width="9.7109375" customWidth="1"/>
    <col min="21" max="21" width="6.85546875" customWidth="1"/>
    <col min="22" max="22" width="8" customWidth="1"/>
    <col min="23" max="23" width="7.7109375" customWidth="1"/>
    <col min="24" max="25" width="0" hidden="1" customWidth="1"/>
  </cols>
  <sheetData>
    <row r="1" spans="1:25" x14ac:dyDescent="0.25">
      <c r="A1" s="376" t="s">
        <v>610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5" ht="24.75" customHeight="1" x14ac:dyDescent="0.25">
      <c r="A2" s="52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377" t="s">
        <v>611</v>
      </c>
      <c r="P2" s="377"/>
      <c r="Q2" s="377"/>
      <c r="R2" s="377"/>
      <c r="S2" s="377"/>
      <c r="T2" s="377"/>
      <c r="U2" s="377"/>
      <c r="V2" s="377"/>
      <c r="W2" s="377"/>
    </row>
    <row r="3" spans="1:25" ht="21.75" customHeight="1" x14ac:dyDescent="0.25">
      <c r="A3" s="386" t="s">
        <v>64</v>
      </c>
      <c r="B3" s="391" t="s">
        <v>65</v>
      </c>
      <c r="C3" s="384" t="s">
        <v>612</v>
      </c>
      <c r="D3" s="384"/>
      <c r="E3" s="384"/>
      <c r="F3" s="384"/>
      <c r="G3" s="384"/>
      <c r="H3" s="384"/>
      <c r="I3" s="384"/>
      <c r="J3" s="384"/>
      <c r="K3" s="384"/>
      <c r="L3" s="392" t="s">
        <v>860</v>
      </c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</row>
    <row r="4" spans="1:25" x14ac:dyDescent="0.25">
      <c r="A4" s="386"/>
      <c r="B4" s="391"/>
      <c r="C4" s="384" t="s">
        <v>601</v>
      </c>
      <c r="D4" s="384" t="s">
        <v>615</v>
      </c>
      <c r="E4" s="384"/>
      <c r="F4" s="384"/>
      <c r="G4" s="384"/>
      <c r="H4" s="384" t="s">
        <v>616</v>
      </c>
      <c r="I4" s="384"/>
      <c r="J4" s="384"/>
      <c r="K4" s="384"/>
      <c r="L4" s="384" t="s">
        <v>617</v>
      </c>
      <c r="M4" s="384"/>
      <c r="N4" s="384"/>
      <c r="O4" s="384"/>
      <c r="P4" s="384" t="s">
        <v>618</v>
      </c>
      <c r="Q4" s="384"/>
      <c r="R4" s="384"/>
      <c r="S4" s="384"/>
      <c r="T4" s="384" t="s">
        <v>619</v>
      </c>
      <c r="U4" s="384"/>
      <c r="V4" s="384"/>
      <c r="W4" s="384"/>
    </row>
    <row r="5" spans="1:25" x14ac:dyDescent="0.25">
      <c r="A5" s="386"/>
      <c r="B5" s="391"/>
      <c r="C5" s="384"/>
      <c r="D5" s="384" t="s">
        <v>601</v>
      </c>
      <c r="E5" s="384" t="s">
        <v>620</v>
      </c>
      <c r="F5" s="384"/>
      <c r="G5" s="384"/>
      <c r="H5" s="384" t="s">
        <v>601</v>
      </c>
      <c r="I5" s="384" t="s">
        <v>620</v>
      </c>
      <c r="J5" s="384"/>
      <c r="K5" s="384"/>
      <c r="L5" s="384" t="s">
        <v>601</v>
      </c>
      <c r="M5" s="384" t="s">
        <v>620</v>
      </c>
      <c r="N5" s="384"/>
      <c r="O5" s="384"/>
      <c r="P5" s="390" t="s">
        <v>601</v>
      </c>
      <c r="Q5" s="390" t="s">
        <v>620</v>
      </c>
      <c r="R5" s="390"/>
      <c r="S5" s="390"/>
      <c r="T5" s="384" t="s">
        <v>601</v>
      </c>
      <c r="U5" s="384" t="s">
        <v>620</v>
      </c>
      <c r="V5" s="384"/>
      <c r="W5" s="384"/>
    </row>
    <row r="6" spans="1:25" ht="31.5" x14ac:dyDescent="0.25">
      <c r="A6" s="386"/>
      <c r="B6" s="391"/>
      <c r="C6" s="384"/>
      <c r="D6" s="384"/>
      <c r="E6" s="122" t="s">
        <v>621</v>
      </c>
      <c r="F6" s="122" t="s">
        <v>622</v>
      </c>
      <c r="G6" s="122" t="s">
        <v>623</v>
      </c>
      <c r="H6" s="384"/>
      <c r="I6" s="122" t="s">
        <v>624</v>
      </c>
      <c r="J6" s="122" t="s">
        <v>625</v>
      </c>
      <c r="K6" s="122" t="s">
        <v>626</v>
      </c>
      <c r="L6" s="384"/>
      <c r="M6" s="122" t="s">
        <v>621</v>
      </c>
      <c r="N6" s="122" t="s">
        <v>622</v>
      </c>
      <c r="O6" s="122" t="s">
        <v>623</v>
      </c>
      <c r="P6" s="390"/>
      <c r="Q6" s="125" t="s">
        <v>621</v>
      </c>
      <c r="R6" s="125" t="s">
        <v>622</v>
      </c>
      <c r="S6" s="125" t="s">
        <v>623</v>
      </c>
      <c r="T6" s="384"/>
      <c r="U6" s="122" t="s">
        <v>624</v>
      </c>
      <c r="V6" s="122" t="s">
        <v>625</v>
      </c>
      <c r="W6" s="122" t="s">
        <v>626</v>
      </c>
    </row>
    <row r="7" spans="1:25" x14ac:dyDescent="0.25">
      <c r="A7" s="122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2">
        <v>7</v>
      </c>
      <c r="H7" s="122">
        <v>8</v>
      </c>
      <c r="I7" s="122">
        <v>9</v>
      </c>
      <c r="J7" s="122">
        <v>10</v>
      </c>
      <c r="K7" s="237">
        <v>11</v>
      </c>
      <c r="L7" s="237">
        <v>12</v>
      </c>
      <c r="M7" s="237">
        <v>13</v>
      </c>
      <c r="N7" s="237">
        <v>14</v>
      </c>
      <c r="O7" s="237">
        <v>15</v>
      </c>
      <c r="P7" s="237">
        <v>16</v>
      </c>
      <c r="Q7" s="237">
        <v>17</v>
      </c>
      <c r="R7" s="237">
        <v>18</v>
      </c>
      <c r="S7" s="237">
        <v>19</v>
      </c>
      <c r="T7" s="237">
        <v>20</v>
      </c>
      <c r="U7" s="237">
        <v>21</v>
      </c>
      <c r="V7" s="237">
        <v>22</v>
      </c>
      <c r="W7" s="237">
        <v>23</v>
      </c>
      <c r="X7" t="s">
        <v>880</v>
      </c>
    </row>
    <row r="8" spans="1:25" x14ac:dyDescent="0.25">
      <c r="A8" s="238" t="s">
        <v>83</v>
      </c>
      <c r="B8" s="142" t="s">
        <v>29</v>
      </c>
      <c r="C8" s="156">
        <f>SUM(D8,H8)</f>
        <v>0</v>
      </c>
      <c r="D8" s="193">
        <f>SUM(E8:G8)</f>
        <v>0</v>
      </c>
      <c r="E8" s="202"/>
      <c r="F8" s="202"/>
      <c r="G8" s="202"/>
      <c r="H8" s="156">
        <f>SUM(I8:K8)</f>
        <v>0</v>
      </c>
      <c r="I8" s="202"/>
      <c r="J8" s="202"/>
      <c r="K8" s="202"/>
      <c r="L8" s="193">
        <f>SUM(M8:O8)</f>
        <v>0</v>
      </c>
      <c r="M8" s="195"/>
      <c r="N8" s="195"/>
      <c r="O8" s="195"/>
      <c r="P8" s="156">
        <f>SUM(Q8:S8)</f>
        <v>0</v>
      </c>
      <c r="Q8" s="195"/>
      <c r="R8" s="195"/>
      <c r="S8" s="195"/>
      <c r="T8" s="156">
        <f>SUM(U8:W8)</f>
        <v>0</v>
      </c>
      <c r="U8" s="195"/>
      <c r="V8" s="196"/>
      <c r="W8" s="197"/>
      <c r="X8" s="163">
        <f>Раздел2!C9</f>
        <v>0</v>
      </c>
      <c r="Y8" s="163">
        <f>Раздел2!F9</f>
        <v>0</v>
      </c>
    </row>
    <row r="9" spans="1:25" x14ac:dyDescent="0.25">
      <c r="A9" s="238" t="s">
        <v>84</v>
      </c>
      <c r="B9" s="142" t="s">
        <v>31</v>
      </c>
      <c r="C9" s="156">
        <f t="shared" ref="C9:C72" si="0">SUM(D9,H9)</f>
        <v>0</v>
      </c>
      <c r="D9" s="193">
        <f t="shared" ref="D9:D72" si="1">SUM(E9:G9)</f>
        <v>0</v>
      </c>
      <c r="E9" s="202"/>
      <c r="F9" s="202"/>
      <c r="G9" s="202"/>
      <c r="H9" s="156">
        <f t="shared" ref="H9:H71" si="2">SUM(I9:K9)</f>
        <v>0</v>
      </c>
      <c r="I9" s="202"/>
      <c r="J9" s="202"/>
      <c r="K9" s="202"/>
      <c r="L9" s="193">
        <f t="shared" ref="L9:L71" si="3">SUM(M9:O9)</f>
        <v>0</v>
      </c>
      <c r="M9" s="195"/>
      <c r="N9" s="195"/>
      <c r="O9" s="195"/>
      <c r="P9" s="156">
        <f t="shared" ref="P9:P71" si="4">SUM(Q9:S9)</f>
        <v>0</v>
      </c>
      <c r="Q9" s="195"/>
      <c r="R9" s="195"/>
      <c r="S9" s="195"/>
      <c r="T9" s="156">
        <f t="shared" ref="T9:T71" si="5">SUM(U9:W9)</f>
        <v>0</v>
      </c>
      <c r="U9" s="195"/>
      <c r="V9" s="196"/>
      <c r="W9" s="196"/>
      <c r="X9" s="163">
        <f>Раздел2!C10</f>
        <v>0</v>
      </c>
      <c r="Y9" s="163">
        <f>Раздел2!F10</f>
        <v>0</v>
      </c>
    </row>
    <row r="10" spans="1:25" x14ac:dyDescent="0.25">
      <c r="A10" s="238" t="s">
        <v>85</v>
      </c>
      <c r="B10" s="142" t="s">
        <v>33</v>
      </c>
      <c r="C10" s="156">
        <f t="shared" si="0"/>
        <v>0</v>
      </c>
      <c r="D10" s="193">
        <f t="shared" si="1"/>
        <v>0</v>
      </c>
      <c r="E10" s="202"/>
      <c r="F10" s="202"/>
      <c r="G10" s="202"/>
      <c r="H10" s="156">
        <f t="shared" si="2"/>
        <v>0</v>
      </c>
      <c r="I10" s="202"/>
      <c r="J10" s="202"/>
      <c r="K10" s="202"/>
      <c r="L10" s="193">
        <f t="shared" si="3"/>
        <v>0</v>
      </c>
      <c r="M10" s="195"/>
      <c r="N10" s="195"/>
      <c r="O10" s="195"/>
      <c r="P10" s="156">
        <f t="shared" si="4"/>
        <v>0</v>
      </c>
      <c r="Q10" s="195"/>
      <c r="R10" s="195"/>
      <c r="S10" s="195"/>
      <c r="T10" s="156">
        <f t="shared" si="5"/>
        <v>0</v>
      </c>
      <c r="U10" s="195"/>
      <c r="V10" s="196"/>
      <c r="W10" s="196"/>
      <c r="X10" s="163">
        <f>Раздел2!C11</f>
        <v>0</v>
      </c>
      <c r="Y10" s="163">
        <f>Раздел2!F11</f>
        <v>0</v>
      </c>
    </row>
    <row r="11" spans="1:25" x14ac:dyDescent="0.25">
      <c r="A11" s="238" t="s">
        <v>86</v>
      </c>
      <c r="B11" s="142" t="s">
        <v>35</v>
      </c>
      <c r="C11" s="156">
        <f t="shared" si="0"/>
        <v>0</v>
      </c>
      <c r="D11" s="193">
        <f t="shared" si="1"/>
        <v>0</v>
      </c>
      <c r="E11" s="202"/>
      <c r="F11" s="202"/>
      <c r="G11" s="202"/>
      <c r="H11" s="156">
        <f t="shared" si="2"/>
        <v>0</v>
      </c>
      <c r="I11" s="202"/>
      <c r="J11" s="202"/>
      <c r="K11" s="202"/>
      <c r="L11" s="193">
        <f t="shared" si="3"/>
        <v>0</v>
      </c>
      <c r="M11" s="195"/>
      <c r="N11" s="195"/>
      <c r="O11" s="195"/>
      <c r="P11" s="156">
        <f t="shared" si="4"/>
        <v>0</v>
      </c>
      <c r="Q11" s="195"/>
      <c r="R11" s="195"/>
      <c r="S11" s="195"/>
      <c r="T11" s="156">
        <f t="shared" si="5"/>
        <v>0</v>
      </c>
      <c r="U11" s="195"/>
      <c r="V11" s="196"/>
      <c r="W11" s="196"/>
      <c r="X11" s="163">
        <f>Раздел2!C12</f>
        <v>0</v>
      </c>
      <c r="Y11" s="163">
        <f>Раздел2!F12</f>
        <v>0</v>
      </c>
    </row>
    <row r="12" spans="1:25" x14ac:dyDescent="0.25">
      <c r="A12" s="238" t="s">
        <v>87</v>
      </c>
      <c r="B12" s="142" t="s">
        <v>37</v>
      </c>
      <c r="C12" s="156">
        <f t="shared" si="0"/>
        <v>0</v>
      </c>
      <c r="D12" s="193">
        <f t="shared" si="1"/>
        <v>0</v>
      </c>
      <c r="E12" s="202"/>
      <c r="F12" s="202"/>
      <c r="G12" s="202"/>
      <c r="H12" s="156">
        <f t="shared" si="2"/>
        <v>0</v>
      </c>
      <c r="I12" s="202"/>
      <c r="J12" s="202"/>
      <c r="K12" s="202"/>
      <c r="L12" s="193">
        <f t="shared" si="3"/>
        <v>0</v>
      </c>
      <c r="M12" s="195"/>
      <c r="N12" s="195"/>
      <c r="O12" s="195"/>
      <c r="P12" s="156">
        <f t="shared" si="4"/>
        <v>0</v>
      </c>
      <c r="Q12" s="195"/>
      <c r="R12" s="195"/>
      <c r="S12" s="195"/>
      <c r="T12" s="156">
        <f t="shared" si="5"/>
        <v>0</v>
      </c>
      <c r="U12" s="195"/>
      <c r="V12" s="196"/>
      <c r="W12" s="196"/>
      <c r="X12" s="163">
        <f>Раздел2!C13</f>
        <v>0</v>
      </c>
      <c r="Y12" s="163">
        <f>Раздел2!F13</f>
        <v>0</v>
      </c>
    </row>
    <row r="13" spans="1:25" x14ac:dyDescent="0.25">
      <c r="A13" s="238" t="s">
        <v>88</v>
      </c>
      <c r="B13" s="142" t="s">
        <v>38</v>
      </c>
      <c r="C13" s="156">
        <f t="shared" si="0"/>
        <v>0</v>
      </c>
      <c r="D13" s="193">
        <f t="shared" si="1"/>
        <v>0</v>
      </c>
      <c r="E13" s="202"/>
      <c r="F13" s="202"/>
      <c r="G13" s="202"/>
      <c r="H13" s="156">
        <f t="shared" si="2"/>
        <v>0</v>
      </c>
      <c r="I13" s="202"/>
      <c r="J13" s="202"/>
      <c r="K13" s="202"/>
      <c r="L13" s="193">
        <f t="shared" si="3"/>
        <v>0</v>
      </c>
      <c r="M13" s="195"/>
      <c r="N13" s="195"/>
      <c r="O13" s="195"/>
      <c r="P13" s="156">
        <f t="shared" si="4"/>
        <v>0</v>
      </c>
      <c r="Q13" s="195"/>
      <c r="R13" s="195"/>
      <c r="S13" s="195"/>
      <c r="T13" s="156">
        <f t="shared" si="5"/>
        <v>0</v>
      </c>
      <c r="U13" s="195"/>
      <c r="V13" s="196"/>
      <c r="W13" s="196"/>
      <c r="X13" s="163">
        <f>Раздел2!C14</f>
        <v>0</v>
      </c>
      <c r="Y13" s="163">
        <f>Раздел2!F14</f>
        <v>0</v>
      </c>
    </row>
    <row r="14" spans="1:25" x14ac:dyDescent="0.25">
      <c r="A14" s="238" t="s">
        <v>89</v>
      </c>
      <c r="B14" s="142" t="s">
        <v>39</v>
      </c>
      <c r="C14" s="156">
        <f t="shared" si="0"/>
        <v>0</v>
      </c>
      <c r="D14" s="193">
        <f t="shared" si="1"/>
        <v>0</v>
      </c>
      <c r="E14" s="202"/>
      <c r="F14" s="202"/>
      <c r="G14" s="202"/>
      <c r="H14" s="156">
        <f t="shared" si="2"/>
        <v>0</v>
      </c>
      <c r="I14" s="202"/>
      <c r="J14" s="202"/>
      <c r="K14" s="202"/>
      <c r="L14" s="193">
        <f t="shared" si="3"/>
        <v>0</v>
      </c>
      <c r="M14" s="195"/>
      <c r="N14" s="195"/>
      <c r="O14" s="195"/>
      <c r="P14" s="156">
        <f t="shared" si="4"/>
        <v>0</v>
      </c>
      <c r="Q14" s="195"/>
      <c r="R14" s="195"/>
      <c r="S14" s="195"/>
      <c r="T14" s="156">
        <f t="shared" si="5"/>
        <v>0</v>
      </c>
      <c r="U14" s="195"/>
      <c r="V14" s="196"/>
      <c r="W14" s="196"/>
      <c r="X14" s="163">
        <f>Раздел2!C15</f>
        <v>0</v>
      </c>
      <c r="Y14" s="163">
        <f>Раздел2!F15</f>
        <v>0</v>
      </c>
    </row>
    <row r="15" spans="1:25" x14ac:dyDescent="0.25">
      <c r="A15" s="238" t="s">
        <v>90</v>
      </c>
      <c r="B15" s="142" t="s">
        <v>41</v>
      </c>
      <c r="C15" s="156">
        <f t="shared" si="0"/>
        <v>0</v>
      </c>
      <c r="D15" s="193">
        <f t="shared" si="1"/>
        <v>0</v>
      </c>
      <c r="E15" s="202"/>
      <c r="F15" s="202"/>
      <c r="G15" s="202"/>
      <c r="H15" s="156">
        <f t="shared" si="2"/>
        <v>0</v>
      </c>
      <c r="I15" s="202"/>
      <c r="J15" s="202"/>
      <c r="K15" s="202"/>
      <c r="L15" s="193">
        <f t="shared" si="3"/>
        <v>0</v>
      </c>
      <c r="M15" s="195"/>
      <c r="N15" s="195"/>
      <c r="O15" s="195"/>
      <c r="P15" s="156">
        <f t="shared" si="4"/>
        <v>0</v>
      </c>
      <c r="Q15" s="195"/>
      <c r="R15" s="195"/>
      <c r="S15" s="195"/>
      <c r="T15" s="156">
        <f t="shared" si="5"/>
        <v>0</v>
      </c>
      <c r="U15" s="195"/>
      <c r="V15" s="196"/>
      <c r="W15" s="196"/>
      <c r="X15" s="163">
        <f>Раздел2!C16</f>
        <v>0</v>
      </c>
      <c r="Y15" s="163">
        <f>Раздел2!F16</f>
        <v>0</v>
      </c>
    </row>
    <row r="16" spans="1:25" x14ac:dyDescent="0.25">
      <c r="A16" s="238" t="s">
        <v>91</v>
      </c>
      <c r="B16" s="142" t="s">
        <v>42</v>
      </c>
      <c r="C16" s="156">
        <f t="shared" si="0"/>
        <v>0</v>
      </c>
      <c r="D16" s="193">
        <f t="shared" si="1"/>
        <v>0</v>
      </c>
      <c r="E16" s="202"/>
      <c r="F16" s="202"/>
      <c r="G16" s="202"/>
      <c r="H16" s="156">
        <f t="shared" si="2"/>
        <v>0</v>
      </c>
      <c r="I16" s="202"/>
      <c r="J16" s="202"/>
      <c r="K16" s="202"/>
      <c r="L16" s="193">
        <f t="shared" si="3"/>
        <v>0</v>
      </c>
      <c r="M16" s="195"/>
      <c r="N16" s="195"/>
      <c r="O16" s="195"/>
      <c r="P16" s="156">
        <f t="shared" si="4"/>
        <v>0</v>
      </c>
      <c r="Q16" s="195"/>
      <c r="R16" s="195"/>
      <c r="S16" s="195"/>
      <c r="T16" s="156">
        <f t="shared" si="5"/>
        <v>0</v>
      </c>
      <c r="U16" s="195"/>
      <c r="V16" s="196"/>
      <c r="W16" s="196"/>
      <c r="X16" s="163">
        <f>Раздел2!C17</f>
        <v>0</v>
      </c>
      <c r="Y16" s="163">
        <f>Раздел2!F17</f>
        <v>0</v>
      </c>
    </row>
    <row r="17" spans="1:25" ht="21" x14ac:dyDescent="0.25">
      <c r="A17" s="230" t="s">
        <v>847</v>
      </c>
      <c r="B17" s="142" t="s">
        <v>43</v>
      </c>
      <c r="C17" s="156">
        <f t="shared" si="0"/>
        <v>0</v>
      </c>
      <c r="D17" s="193">
        <f t="shared" si="1"/>
        <v>0</v>
      </c>
      <c r="E17" s="202"/>
      <c r="F17" s="202"/>
      <c r="G17" s="202"/>
      <c r="H17" s="156">
        <f t="shared" si="2"/>
        <v>0</v>
      </c>
      <c r="I17" s="202"/>
      <c r="J17" s="202"/>
      <c r="K17" s="202"/>
      <c r="L17" s="193">
        <f t="shared" si="3"/>
        <v>0</v>
      </c>
      <c r="M17" s="195"/>
      <c r="N17" s="195"/>
      <c r="O17" s="195"/>
      <c r="P17" s="156">
        <f t="shared" si="4"/>
        <v>0</v>
      </c>
      <c r="Q17" s="195"/>
      <c r="R17" s="195"/>
      <c r="S17" s="195"/>
      <c r="T17" s="156">
        <f t="shared" si="5"/>
        <v>0</v>
      </c>
      <c r="U17" s="195"/>
      <c r="V17" s="196"/>
      <c r="W17" s="196"/>
      <c r="X17" s="163">
        <f>Раздел2!C18</f>
        <v>0</v>
      </c>
      <c r="Y17" s="163">
        <f>Раздел2!F18</f>
        <v>0</v>
      </c>
    </row>
    <row r="18" spans="1:25" x14ac:dyDescent="0.25">
      <c r="A18" s="238" t="s">
        <v>92</v>
      </c>
      <c r="B18" s="142" t="s">
        <v>45</v>
      </c>
      <c r="C18" s="156">
        <f t="shared" si="0"/>
        <v>0</v>
      </c>
      <c r="D18" s="193">
        <f t="shared" si="1"/>
        <v>0</v>
      </c>
      <c r="E18" s="202"/>
      <c r="F18" s="202"/>
      <c r="G18" s="202"/>
      <c r="H18" s="156">
        <f t="shared" si="2"/>
        <v>0</v>
      </c>
      <c r="I18" s="202"/>
      <c r="J18" s="202"/>
      <c r="K18" s="202"/>
      <c r="L18" s="193">
        <f t="shared" si="3"/>
        <v>0</v>
      </c>
      <c r="M18" s="195"/>
      <c r="N18" s="195"/>
      <c r="O18" s="195"/>
      <c r="P18" s="156">
        <f t="shared" si="4"/>
        <v>0</v>
      </c>
      <c r="Q18" s="195"/>
      <c r="R18" s="195"/>
      <c r="S18" s="195"/>
      <c r="T18" s="156">
        <f t="shared" si="5"/>
        <v>0</v>
      </c>
      <c r="U18" s="195"/>
      <c r="V18" s="196"/>
      <c r="W18" s="196"/>
      <c r="X18" s="163">
        <f>Раздел2!C19</f>
        <v>1</v>
      </c>
      <c r="Y18" s="163">
        <f>Раздел2!F19</f>
        <v>16</v>
      </c>
    </row>
    <row r="19" spans="1:25" x14ac:dyDescent="0.25">
      <c r="A19" s="238" t="s">
        <v>93</v>
      </c>
      <c r="B19" s="142" t="s">
        <v>47</v>
      </c>
      <c r="C19" s="156">
        <f t="shared" si="0"/>
        <v>0</v>
      </c>
      <c r="D19" s="193">
        <f t="shared" si="1"/>
        <v>0</v>
      </c>
      <c r="E19" s="202"/>
      <c r="F19" s="202"/>
      <c r="G19" s="202"/>
      <c r="H19" s="156">
        <f t="shared" si="2"/>
        <v>0</v>
      </c>
      <c r="I19" s="202"/>
      <c r="J19" s="202"/>
      <c r="K19" s="202"/>
      <c r="L19" s="193">
        <f t="shared" si="3"/>
        <v>0</v>
      </c>
      <c r="M19" s="195"/>
      <c r="N19" s="195"/>
      <c r="O19" s="195"/>
      <c r="P19" s="156">
        <f t="shared" si="4"/>
        <v>0</v>
      </c>
      <c r="Q19" s="195"/>
      <c r="R19" s="195"/>
      <c r="S19" s="195"/>
      <c r="T19" s="156">
        <f t="shared" si="5"/>
        <v>0</v>
      </c>
      <c r="U19" s="195"/>
      <c r="V19" s="196"/>
      <c r="W19" s="196"/>
      <c r="X19" s="163">
        <f>Раздел2!C20</f>
        <v>0</v>
      </c>
      <c r="Y19" s="163">
        <f>Раздел2!F20</f>
        <v>0</v>
      </c>
    </row>
    <row r="20" spans="1:25" x14ac:dyDescent="0.25">
      <c r="A20" s="238" t="s">
        <v>94</v>
      </c>
      <c r="B20" s="142" t="s">
        <v>49</v>
      </c>
      <c r="C20" s="156">
        <f t="shared" si="0"/>
        <v>0</v>
      </c>
      <c r="D20" s="193">
        <f t="shared" si="1"/>
        <v>0</v>
      </c>
      <c r="E20" s="156">
        <f>SUM(E21:E23)</f>
        <v>0</v>
      </c>
      <c r="F20" s="156">
        <f t="shared" ref="F20:V20" si="6">SUM(F21:F23)</f>
        <v>0</v>
      </c>
      <c r="G20" s="156">
        <f t="shared" si="6"/>
        <v>0</v>
      </c>
      <c r="H20" s="156">
        <f t="shared" si="6"/>
        <v>0</v>
      </c>
      <c r="I20" s="156">
        <f t="shared" si="6"/>
        <v>0</v>
      </c>
      <c r="J20" s="156">
        <f t="shared" si="6"/>
        <v>0</v>
      </c>
      <c r="K20" s="156">
        <f t="shared" si="6"/>
        <v>0</v>
      </c>
      <c r="L20" s="156">
        <f t="shared" si="6"/>
        <v>0</v>
      </c>
      <c r="M20" s="156">
        <f t="shared" si="6"/>
        <v>0</v>
      </c>
      <c r="N20" s="156">
        <f t="shared" si="6"/>
        <v>0</v>
      </c>
      <c r="O20" s="156">
        <f t="shared" si="6"/>
        <v>0</v>
      </c>
      <c r="P20" s="156">
        <f t="shared" si="6"/>
        <v>0</v>
      </c>
      <c r="Q20" s="156">
        <f t="shared" si="6"/>
        <v>0</v>
      </c>
      <c r="R20" s="156">
        <f t="shared" si="6"/>
        <v>0</v>
      </c>
      <c r="S20" s="156">
        <f t="shared" si="6"/>
        <v>0</v>
      </c>
      <c r="T20" s="156">
        <f t="shared" si="6"/>
        <v>0</v>
      </c>
      <c r="U20" s="156">
        <f t="shared" si="6"/>
        <v>0</v>
      </c>
      <c r="V20" s="156">
        <f t="shared" si="6"/>
        <v>0</v>
      </c>
      <c r="W20" s="156">
        <f>SUM(W21:W23)</f>
        <v>0</v>
      </c>
      <c r="X20" s="163">
        <f>Раздел2!C21</f>
        <v>0</v>
      </c>
      <c r="Y20" s="163">
        <f>Раздел2!F21</f>
        <v>0</v>
      </c>
    </row>
    <row r="21" spans="1:25" ht="21" x14ac:dyDescent="0.25">
      <c r="A21" s="239" t="s">
        <v>95</v>
      </c>
      <c r="B21" s="142" t="s">
        <v>51</v>
      </c>
      <c r="C21" s="156">
        <f t="shared" si="0"/>
        <v>0</v>
      </c>
      <c r="D21" s="193">
        <f t="shared" si="1"/>
        <v>0</v>
      </c>
      <c r="E21" s="202"/>
      <c r="F21" s="202"/>
      <c r="G21" s="202"/>
      <c r="H21" s="156">
        <f t="shared" si="2"/>
        <v>0</v>
      </c>
      <c r="I21" s="202"/>
      <c r="J21" s="202"/>
      <c r="K21" s="202"/>
      <c r="L21" s="193">
        <f t="shared" si="3"/>
        <v>0</v>
      </c>
      <c r="M21" s="195"/>
      <c r="N21" s="195"/>
      <c r="O21" s="195"/>
      <c r="P21" s="156">
        <f t="shared" si="4"/>
        <v>0</v>
      </c>
      <c r="Q21" s="195"/>
      <c r="R21" s="195"/>
      <c r="S21" s="195"/>
      <c r="T21" s="156">
        <f t="shared" si="5"/>
        <v>0</v>
      </c>
      <c r="U21" s="195"/>
      <c r="V21" s="196"/>
      <c r="W21" s="196"/>
      <c r="X21" s="163">
        <f>Раздел2!C22</f>
        <v>0</v>
      </c>
      <c r="Y21" s="163">
        <f>Раздел2!F22</f>
        <v>0</v>
      </c>
    </row>
    <row r="22" spans="1:25" x14ac:dyDescent="0.25">
      <c r="A22" s="239" t="s">
        <v>96</v>
      </c>
      <c r="B22" s="142" t="s">
        <v>53</v>
      </c>
      <c r="C22" s="156">
        <f t="shared" si="0"/>
        <v>0</v>
      </c>
      <c r="D22" s="193">
        <f t="shared" si="1"/>
        <v>0</v>
      </c>
      <c r="E22" s="202"/>
      <c r="F22" s="202"/>
      <c r="G22" s="202"/>
      <c r="H22" s="156">
        <f t="shared" si="2"/>
        <v>0</v>
      </c>
      <c r="I22" s="202"/>
      <c r="J22" s="202"/>
      <c r="K22" s="202"/>
      <c r="L22" s="193">
        <f t="shared" si="3"/>
        <v>0</v>
      </c>
      <c r="M22" s="195"/>
      <c r="N22" s="195"/>
      <c r="O22" s="195"/>
      <c r="P22" s="156">
        <f t="shared" si="4"/>
        <v>0</v>
      </c>
      <c r="Q22" s="195"/>
      <c r="R22" s="195"/>
      <c r="S22" s="195"/>
      <c r="T22" s="156">
        <f t="shared" si="5"/>
        <v>0</v>
      </c>
      <c r="U22" s="195"/>
      <c r="V22" s="196"/>
      <c r="W22" s="196"/>
      <c r="X22" s="163">
        <f>Раздел2!C23</f>
        <v>0</v>
      </c>
      <c r="Y22" s="163">
        <f>Раздел2!F23</f>
        <v>0</v>
      </c>
    </row>
    <row r="23" spans="1:25" x14ac:dyDescent="0.25">
      <c r="A23" s="239" t="s">
        <v>848</v>
      </c>
      <c r="B23" s="142" t="s">
        <v>55</v>
      </c>
      <c r="C23" s="156">
        <f t="shared" si="0"/>
        <v>0</v>
      </c>
      <c r="D23" s="193">
        <f t="shared" si="1"/>
        <v>0</v>
      </c>
      <c r="E23" s="202"/>
      <c r="F23" s="202"/>
      <c r="G23" s="202"/>
      <c r="H23" s="156">
        <f t="shared" si="2"/>
        <v>0</v>
      </c>
      <c r="I23" s="202"/>
      <c r="J23" s="202"/>
      <c r="K23" s="202"/>
      <c r="L23" s="193">
        <f t="shared" si="3"/>
        <v>0</v>
      </c>
      <c r="M23" s="195"/>
      <c r="N23" s="195"/>
      <c r="O23" s="195"/>
      <c r="P23" s="156">
        <f t="shared" si="4"/>
        <v>0</v>
      </c>
      <c r="Q23" s="195"/>
      <c r="R23" s="195"/>
      <c r="S23" s="195"/>
      <c r="T23" s="156">
        <f t="shared" si="5"/>
        <v>0</v>
      </c>
      <c r="U23" s="195"/>
      <c r="V23" s="196"/>
      <c r="W23" s="196"/>
      <c r="X23" s="163">
        <f>Раздел2!C24</f>
        <v>0</v>
      </c>
      <c r="Y23" s="163">
        <f>Раздел2!F24</f>
        <v>0</v>
      </c>
    </row>
    <row r="24" spans="1:25" x14ac:dyDescent="0.25">
      <c r="A24" s="238" t="s">
        <v>97</v>
      </c>
      <c r="B24" s="142" t="s">
        <v>61</v>
      </c>
      <c r="C24" s="156">
        <f t="shared" si="0"/>
        <v>0</v>
      </c>
      <c r="D24" s="193">
        <f t="shared" si="1"/>
        <v>0</v>
      </c>
      <c r="E24" s="202"/>
      <c r="F24" s="202"/>
      <c r="G24" s="202"/>
      <c r="H24" s="156">
        <f t="shared" si="2"/>
        <v>0</v>
      </c>
      <c r="I24" s="202"/>
      <c r="J24" s="202"/>
      <c r="K24" s="202"/>
      <c r="L24" s="193">
        <f t="shared" si="3"/>
        <v>0</v>
      </c>
      <c r="M24" s="195"/>
      <c r="N24" s="195"/>
      <c r="O24" s="195"/>
      <c r="P24" s="156">
        <f t="shared" si="4"/>
        <v>0</v>
      </c>
      <c r="Q24" s="195"/>
      <c r="R24" s="195"/>
      <c r="S24" s="195"/>
      <c r="T24" s="156">
        <f t="shared" si="5"/>
        <v>0</v>
      </c>
      <c r="U24" s="195"/>
      <c r="V24" s="196"/>
      <c r="W24" s="196"/>
      <c r="X24" s="163">
        <f>Раздел2!C25</f>
        <v>0</v>
      </c>
      <c r="Y24" s="163">
        <f>Раздел2!F25</f>
        <v>0</v>
      </c>
    </row>
    <row r="25" spans="1:25" x14ac:dyDescent="0.25">
      <c r="A25" s="238" t="s">
        <v>98</v>
      </c>
      <c r="B25" s="142" t="s">
        <v>101</v>
      </c>
      <c r="C25" s="156">
        <f t="shared" si="0"/>
        <v>0</v>
      </c>
      <c r="D25" s="193">
        <f t="shared" si="1"/>
        <v>0</v>
      </c>
      <c r="E25" s="202"/>
      <c r="F25" s="202"/>
      <c r="G25" s="202"/>
      <c r="H25" s="156">
        <f t="shared" si="2"/>
        <v>0</v>
      </c>
      <c r="I25" s="202"/>
      <c r="J25" s="202"/>
      <c r="K25" s="202"/>
      <c r="L25" s="193">
        <f t="shared" si="3"/>
        <v>0</v>
      </c>
      <c r="M25" s="195"/>
      <c r="N25" s="195"/>
      <c r="O25" s="195"/>
      <c r="P25" s="156">
        <f t="shared" si="4"/>
        <v>0</v>
      </c>
      <c r="Q25" s="195"/>
      <c r="R25" s="195"/>
      <c r="S25" s="195"/>
      <c r="T25" s="156">
        <f t="shared" si="5"/>
        <v>0</v>
      </c>
      <c r="U25" s="195"/>
      <c r="V25" s="196"/>
      <c r="W25" s="196"/>
      <c r="X25" s="163">
        <f>Раздел2!C26</f>
        <v>0</v>
      </c>
      <c r="Y25" s="163">
        <f>Раздел2!F26</f>
        <v>0</v>
      </c>
    </row>
    <row r="26" spans="1:25" x14ac:dyDescent="0.25">
      <c r="A26" s="238" t="s">
        <v>99</v>
      </c>
      <c r="B26" s="142" t="s">
        <v>103</v>
      </c>
      <c r="C26" s="156">
        <f t="shared" si="0"/>
        <v>0</v>
      </c>
      <c r="D26" s="193">
        <f t="shared" si="1"/>
        <v>0</v>
      </c>
      <c r="E26" s="202"/>
      <c r="F26" s="202"/>
      <c r="G26" s="202"/>
      <c r="H26" s="156">
        <f t="shared" si="2"/>
        <v>0</v>
      </c>
      <c r="I26" s="202"/>
      <c r="J26" s="202"/>
      <c r="K26" s="202"/>
      <c r="L26" s="193">
        <f t="shared" si="3"/>
        <v>0</v>
      </c>
      <c r="M26" s="195"/>
      <c r="N26" s="195"/>
      <c r="O26" s="195"/>
      <c r="P26" s="156">
        <f t="shared" si="4"/>
        <v>0</v>
      </c>
      <c r="Q26" s="195"/>
      <c r="R26" s="195"/>
      <c r="S26" s="195"/>
      <c r="T26" s="156">
        <f t="shared" si="5"/>
        <v>0</v>
      </c>
      <c r="U26" s="195"/>
      <c r="V26" s="196"/>
      <c r="W26" s="196"/>
      <c r="X26" s="163">
        <f>Раздел2!C27</f>
        <v>0</v>
      </c>
      <c r="Y26" s="163">
        <f>Раздел2!F27</f>
        <v>0</v>
      </c>
    </row>
    <row r="27" spans="1:25" x14ac:dyDescent="0.25">
      <c r="A27" s="238" t="s">
        <v>100</v>
      </c>
      <c r="B27" s="142" t="s">
        <v>105</v>
      </c>
      <c r="C27" s="156">
        <f t="shared" si="0"/>
        <v>0</v>
      </c>
      <c r="D27" s="193">
        <f t="shared" si="1"/>
        <v>0</v>
      </c>
      <c r="E27" s="156">
        <f>SUM(E28:E29)</f>
        <v>0</v>
      </c>
      <c r="F27" s="156">
        <f t="shared" ref="F27:W27" si="7">SUM(F28:F29)</f>
        <v>0</v>
      </c>
      <c r="G27" s="156">
        <f t="shared" si="7"/>
        <v>0</v>
      </c>
      <c r="H27" s="156">
        <f t="shared" si="7"/>
        <v>0</v>
      </c>
      <c r="I27" s="156">
        <f t="shared" si="7"/>
        <v>0</v>
      </c>
      <c r="J27" s="156">
        <f t="shared" si="7"/>
        <v>0</v>
      </c>
      <c r="K27" s="156">
        <f t="shared" si="7"/>
        <v>0</v>
      </c>
      <c r="L27" s="156">
        <f t="shared" si="7"/>
        <v>0</v>
      </c>
      <c r="M27" s="156">
        <f t="shared" si="7"/>
        <v>0</v>
      </c>
      <c r="N27" s="156">
        <f t="shared" si="7"/>
        <v>0</v>
      </c>
      <c r="O27" s="156">
        <f t="shared" si="7"/>
        <v>0</v>
      </c>
      <c r="P27" s="156">
        <f t="shared" si="7"/>
        <v>0</v>
      </c>
      <c r="Q27" s="156">
        <f t="shared" si="7"/>
        <v>0</v>
      </c>
      <c r="R27" s="156">
        <f t="shared" si="7"/>
        <v>0</v>
      </c>
      <c r="S27" s="156">
        <f t="shared" si="7"/>
        <v>0</v>
      </c>
      <c r="T27" s="156">
        <f t="shared" si="7"/>
        <v>0</v>
      </c>
      <c r="U27" s="156">
        <f t="shared" si="7"/>
        <v>0</v>
      </c>
      <c r="V27" s="156">
        <f t="shared" si="7"/>
        <v>0</v>
      </c>
      <c r="W27" s="156">
        <f t="shared" si="7"/>
        <v>0</v>
      </c>
      <c r="X27" s="163">
        <f>Раздел2!C28</f>
        <v>0</v>
      </c>
      <c r="Y27" s="163">
        <f>Раздел2!F28</f>
        <v>0</v>
      </c>
    </row>
    <row r="28" spans="1:25" ht="21" x14ac:dyDescent="0.25">
      <c r="A28" s="239" t="s">
        <v>102</v>
      </c>
      <c r="B28" s="142" t="s">
        <v>107</v>
      </c>
      <c r="C28" s="156">
        <f t="shared" si="0"/>
        <v>0</v>
      </c>
      <c r="D28" s="193">
        <f t="shared" si="1"/>
        <v>0</v>
      </c>
      <c r="E28" s="202"/>
      <c r="F28" s="202"/>
      <c r="G28" s="202"/>
      <c r="H28" s="156">
        <f t="shared" si="2"/>
        <v>0</v>
      </c>
      <c r="I28" s="202"/>
      <c r="J28" s="202"/>
      <c r="K28" s="202"/>
      <c r="L28" s="193">
        <f t="shared" si="3"/>
        <v>0</v>
      </c>
      <c r="M28" s="195"/>
      <c r="N28" s="195"/>
      <c r="O28" s="195"/>
      <c r="P28" s="156">
        <f t="shared" si="4"/>
        <v>0</v>
      </c>
      <c r="Q28" s="195"/>
      <c r="R28" s="195"/>
      <c r="S28" s="195"/>
      <c r="T28" s="156">
        <f t="shared" si="5"/>
        <v>0</v>
      </c>
      <c r="U28" s="195"/>
      <c r="V28" s="196"/>
      <c r="W28" s="196"/>
      <c r="X28" s="163">
        <f>Раздел2!C29</f>
        <v>0</v>
      </c>
      <c r="Y28" s="163">
        <f>Раздел2!F29</f>
        <v>0</v>
      </c>
    </row>
    <row r="29" spans="1:25" x14ac:dyDescent="0.25">
      <c r="A29" s="239" t="s">
        <v>104</v>
      </c>
      <c r="B29" s="142" t="s">
        <v>109</v>
      </c>
      <c r="C29" s="156">
        <f t="shared" si="0"/>
        <v>0</v>
      </c>
      <c r="D29" s="193">
        <f t="shared" si="1"/>
        <v>0</v>
      </c>
      <c r="E29" s="202"/>
      <c r="F29" s="202"/>
      <c r="G29" s="202"/>
      <c r="H29" s="156">
        <f t="shared" si="2"/>
        <v>0</v>
      </c>
      <c r="I29" s="202"/>
      <c r="J29" s="202"/>
      <c r="K29" s="202"/>
      <c r="L29" s="193">
        <f t="shared" si="3"/>
        <v>0</v>
      </c>
      <c r="M29" s="195"/>
      <c r="N29" s="195"/>
      <c r="O29" s="195"/>
      <c r="P29" s="156">
        <f t="shared" si="4"/>
        <v>0</v>
      </c>
      <c r="Q29" s="195"/>
      <c r="R29" s="195"/>
      <c r="S29" s="195"/>
      <c r="T29" s="156">
        <f t="shared" si="5"/>
        <v>0</v>
      </c>
      <c r="U29" s="195"/>
      <c r="V29" s="196"/>
      <c r="W29" s="196"/>
      <c r="X29" s="163">
        <f>Раздел2!C30</f>
        <v>0</v>
      </c>
      <c r="Y29" s="163">
        <f>Раздел2!F30</f>
        <v>0</v>
      </c>
    </row>
    <row r="30" spans="1:25" x14ac:dyDescent="0.25">
      <c r="A30" s="238" t="s">
        <v>106</v>
      </c>
      <c r="B30" s="142" t="s">
        <v>111</v>
      </c>
      <c r="C30" s="156">
        <f t="shared" si="0"/>
        <v>0</v>
      </c>
      <c r="D30" s="193">
        <f t="shared" si="1"/>
        <v>0</v>
      </c>
      <c r="E30" s="202"/>
      <c r="F30" s="202"/>
      <c r="G30" s="202"/>
      <c r="H30" s="156">
        <f t="shared" si="2"/>
        <v>0</v>
      </c>
      <c r="I30" s="202"/>
      <c r="J30" s="202"/>
      <c r="K30" s="202"/>
      <c r="L30" s="193">
        <f t="shared" si="3"/>
        <v>0</v>
      </c>
      <c r="M30" s="195"/>
      <c r="N30" s="195"/>
      <c r="O30" s="195"/>
      <c r="P30" s="156">
        <f t="shared" si="4"/>
        <v>0</v>
      </c>
      <c r="Q30" s="195"/>
      <c r="R30" s="195"/>
      <c r="S30" s="195"/>
      <c r="T30" s="156">
        <f t="shared" si="5"/>
        <v>0</v>
      </c>
      <c r="U30" s="195"/>
      <c r="V30" s="196"/>
      <c r="W30" s="196"/>
      <c r="X30" s="163">
        <f>Раздел2!C31</f>
        <v>0</v>
      </c>
      <c r="Y30" s="163">
        <f>Раздел2!F31</f>
        <v>0</v>
      </c>
    </row>
    <row r="31" spans="1:25" x14ac:dyDescent="0.25">
      <c r="A31" s="238" t="s">
        <v>108</v>
      </c>
      <c r="B31" s="142" t="s">
        <v>113</v>
      </c>
      <c r="C31" s="156">
        <f t="shared" si="0"/>
        <v>0</v>
      </c>
      <c r="D31" s="193">
        <f t="shared" si="1"/>
        <v>0</v>
      </c>
      <c r="E31" s="195"/>
      <c r="F31" s="195"/>
      <c r="G31" s="195"/>
      <c r="H31" s="156">
        <f t="shared" si="2"/>
        <v>0</v>
      </c>
      <c r="I31" s="195"/>
      <c r="J31" s="195"/>
      <c r="K31" s="195"/>
      <c r="L31" s="193">
        <f t="shared" si="3"/>
        <v>0</v>
      </c>
      <c r="M31" s="195"/>
      <c r="N31" s="195"/>
      <c r="O31" s="195"/>
      <c r="P31" s="156">
        <f t="shared" si="4"/>
        <v>0</v>
      </c>
      <c r="Q31" s="195"/>
      <c r="R31" s="195"/>
      <c r="S31" s="195"/>
      <c r="T31" s="156">
        <f t="shared" si="5"/>
        <v>0</v>
      </c>
      <c r="U31" s="195"/>
      <c r="V31" s="196"/>
      <c r="W31" s="196"/>
      <c r="X31" s="163">
        <f>Раздел2!C32</f>
        <v>1</v>
      </c>
      <c r="Y31" s="163">
        <f>Раздел2!F32</f>
        <v>32</v>
      </c>
    </row>
    <row r="32" spans="1:25" x14ac:dyDescent="0.25">
      <c r="A32" s="238" t="s">
        <v>110</v>
      </c>
      <c r="B32" s="142" t="s">
        <v>115</v>
      </c>
      <c r="C32" s="156">
        <f t="shared" si="0"/>
        <v>0</v>
      </c>
      <c r="D32" s="193">
        <f t="shared" si="1"/>
        <v>0</v>
      </c>
      <c r="E32" s="202"/>
      <c r="F32" s="202"/>
      <c r="G32" s="202"/>
      <c r="H32" s="156">
        <f t="shared" si="2"/>
        <v>0</v>
      </c>
      <c r="I32" s="202"/>
      <c r="J32" s="202"/>
      <c r="K32" s="202"/>
      <c r="L32" s="193">
        <f t="shared" si="3"/>
        <v>0</v>
      </c>
      <c r="M32" s="195"/>
      <c r="N32" s="195"/>
      <c r="O32" s="195"/>
      <c r="P32" s="156">
        <f t="shared" si="4"/>
        <v>0</v>
      </c>
      <c r="Q32" s="195"/>
      <c r="R32" s="195"/>
      <c r="S32" s="195"/>
      <c r="T32" s="156">
        <f t="shared" si="5"/>
        <v>0</v>
      </c>
      <c r="U32" s="195"/>
      <c r="V32" s="196"/>
      <c r="W32" s="196"/>
      <c r="X32" s="163">
        <f>Раздел2!C33</f>
        <v>0</v>
      </c>
      <c r="Y32" s="163">
        <f>Раздел2!F33</f>
        <v>0</v>
      </c>
    </row>
    <row r="33" spans="1:25" x14ac:dyDescent="0.25">
      <c r="A33" s="238" t="s">
        <v>112</v>
      </c>
      <c r="B33" s="142" t="s">
        <v>117</v>
      </c>
      <c r="C33" s="156">
        <f t="shared" si="0"/>
        <v>0</v>
      </c>
      <c r="D33" s="193">
        <f t="shared" si="1"/>
        <v>0</v>
      </c>
      <c r="E33" s="202"/>
      <c r="F33" s="202"/>
      <c r="G33" s="202"/>
      <c r="H33" s="156">
        <f t="shared" si="2"/>
        <v>0</v>
      </c>
      <c r="I33" s="202"/>
      <c r="J33" s="202"/>
      <c r="K33" s="202"/>
      <c r="L33" s="193">
        <f t="shared" si="3"/>
        <v>0</v>
      </c>
      <c r="M33" s="195"/>
      <c r="N33" s="195"/>
      <c r="O33" s="195"/>
      <c r="P33" s="156">
        <f t="shared" si="4"/>
        <v>0</v>
      </c>
      <c r="Q33" s="195"/>
      <c r="R33" s="195"/>
      <c r="S33" s="195"/>
      <c r="T33" s="156">
        <f t="shared" si="5"/>
        <v>0</v>
      </c>
      <c r="U33" s="195"/>
      <c r="V33" s="196"/>
      <c r="W33" s="196"/>
      <c r="X33" s="163">
        <f>Раздел2!C34</f>
        <v>0</v>
      </c>
      <c r="Y33" s="163">
        <f>Раздел2!F34</f>
        <v>0</v>
      </c>
    </row>
    <row r="34" spans="1:25" x14ac:dyDescent="0.25">
      <c r="A34" s="238" t="s">
        <v>114</v>
      </c>
      <c r="B34" s="142" t="s">
        <v>119</v>
      </c>
      <c r="C34" s="156">
        <f t="shared" si="0"/>
        <v>0</v>
      </c>
      <c r="D34" s="193">
        <f t="shared" si="1"/>
        <v>0</v>
      </c>
      <c r="E34" s="202"/>
      <c r="F34" s="202"/>
      <c r="G34" s="202"/>
      <c r="H34" s="156">
        <f t="shared" si="2"/>
        <v>0</v>
      </c>
      <c r="I34" s="202"/>
      <c r="J34" s="202"/>
      <c r="K34" s="202"/>
      <c r="L34" s="193">
        <f t="shared" si="3"/>
        <v>0</v>
      </c>
      <c r="M34" s="195"/>
      <c r="N34" s="195"/>
      <c r="O34" s="195"/>
      <c r="P34" s="156">
        <f t="shared" si="4"/>
        <v>0</v>
      </c>
      <c r="Q34" s="195"/>
      <c r="R34" s="195"/>
      <c r="S34" s="195"/>
      <c r="T34" s="156">
        <f t="shared" si="5"/>
        <v>0</v>
      </c>
      <c r="U34" s="195"/>
      <c r="V34" s="196"/>
      <c r="W34" s="196"/>
      <c r="X34" s="163">
        <f>Раздел2!C35</f>
        <v>0</v>
      </c>
      <c r="Y34" s="163">
        <f>Раздел2!F35</f>
        <v>0</v>
      </c>
    </row>
    <row r="35" spans="1:25" x14ac:dyDescent="0.25">
      <c r="A35" s="238" t="s">
        <v>116</v>
      </c>
      <c r="B35" s="142" t="s">
        <v>121</v>
      </c>
      <c r="C35" s="156">
        <f t="shared" si="0"/>
        <v>0</v>
      </c>
      <c r="D35" s="193">
        <f t="shared" si="1"/>
        <v>0</v>
      </c>
      <c r="E35" s="156">
        <f>SUM(E36:E39)</f>
        <v>0</v>
      </c>
      <c r="F35" s="156">
        <f t="shared" ref="F35:W35" si="8">SUM(F36:F39)</f>
        <v>0</v>
      </c>
      <c r="G35" s="156">
        <f t="shared" si="8"/>
        <v>0</v>
      </c>
      <c r="H35" s="156">
        <f t="shared" si="8"/>
        <v>0</v>
      </c>
      <c r="I35" s="156">
        <f t="shared" si="8"/>
        <v>0</v>
      </c>
      <c r="J35" s="156">
        <f t="shared" si="8"/>
        <v>0</v>
      </c>
      <c r="K35" s="156">
        <f t="shared" si="8"/>
        <v>0</v>
      </c>
      <c r="L35" s="156">
        <f t="shared" si="8"/>
        <v>0</v>
      </c>
      <c r="M35" s="156">
        <f t="shared" si="8"/>
        <v>0</v>
      </c>
      <c r="N35" s="156">
        <f t="shared" si="8"/>
        <v>0</v>
      </c>
      <c r="O35" s="156">
        <f t="shared" si="8"/>
        <v>0</v>
      </c>
      <c r="P35" s="156">
        <f t="shared" si="8"/>
        <v>0</v>
      </c>
      <c r="Q35" s="156">
        <f t="shared" si="8"/>
        <v>0</v>
      </c>
      <c r="R35" s="156">
        <f t="shared" si="8"/>
        <v>0</v>
      </c>
      <c r="S35" s="156">
        <f t="shared" si="8"/>
        <v>0</v>
      </c>
      <c r="T35" s="156">
        <f t="shared" si="8"/>
        <v>0</v>
      </c>
      <c r="U35" s="156">
        <f t="shared" si="8"/>
        <v>0</v>
      </c>
      <c r="V35" s="156">
        <f t="shared" si="8"/>
        <v>0</v>
      </c>
      <c r="W35" s="156">
        <f t="shared" si="8"/>
        <v>0</v>
      </c>
      <c r="X35" s="163">
        <f>Раздел2!C36</f>
        <v>0</v>
      </c>
      <c r="Y35" s="163">
        <f>Раздел2!F36</f>
        <v>0</v>
      </c>
    </row>
    <row r="36" spans="1:25" ht="21" x14ac:dyDescent="0.25">
      <c r="A36" s="239" t="s">
        <v>118</v>
      </c>
      <c r="B36" s="142" t="s">
        <v>123</v>
      </c>
      <c r="C36" s="156">
        <f t="shared" si="0"/>
        <v>0</v>
      </c>
      <c r="D36" s="193">
        <f t="shared" si="1"/>
        <v>0</v>
      </c>
      <c r="E36" s="202"/>
      <c r="F36" s="202"/>
      <c r="G36" s="202"/>
      <c r="H36" s="156">
        <f t="shared" si="2"/>
        <v>0</v>
      </c>
      <c r="I36" s="202"/>
      <c r="J36" s="202"/>
      <c r="K36" s="202"/>
      <c r="L36" s="193">
        <f t="shared" si="3"/>
        <v>0</v>
      </c>
      <c r="M36" s="195"/>
      <c r="N36" s="195"/>
      <c r="O36" s="195"/>
      <c r="P36" s="156">
        <f t="shared" si="4"/>
        <v>0</v>
      </c>
      <c r="Q36" s="195"/>
      <c r="R36" s="195"/>
      <c r="S36" s="195"/>
      <c r="T36" s="156">
        <f t="shared" si="5"/>
        <v>0</v>
      </c>
      <c r="U36" s="195"/>
      <c r="V36" s="195"/>
      <c r="W36" s="196"/>
      <c r="X36" s="163">
        <f>Раздел2!C37</f>
        <v>0</v>
      </c>
      <c r="Y36" s="163">
        <f>Раздел2!F37</f>
        <v>0</v>
      </c>
    </row>
    <row r="37" spans="1:25" x14ac:dyDescent="0.25">
      <c r="A37" s="239" t="s">
        <v>120</v>
      </c>
      <c r="B37" s="142" t="s">
        <v>125</v>
      </c>
      <c r="C37" s="156">
        <f t="shared" si="0"/>
        <v>0</v>
      </c>
      <c r="D37" s="193">
        <f t="shared" si="1"/>
        <v>0</v>
      </c>
      <c r="E37" s="202"/>
      <c r="F37" s="202"/>
      <c r="G37" s="202"/>
      <c r="H37" s="156">
        <f t="shared" si="2"/>
        <v>0</v>
      </c>
      <c r="I37" s="202"/>
      <c r="J37" s="202"/>
      <c r="K37" s="202"/>
      <c r="L37" s="193">
        <f t="shared" si="3"/>
        <v>0</v>
      </c>
      <c r="M37" s="195"/>
      <c r="N37" s="195"/>
      <c r="O37" s="195"/>
      <c r="P37" s="156">
        <f t="shared" si="4"/>
        <v>0</v>
      </c>
      <c r="Q37" s="195"/>
      <c r="R37" s="195"/>
      <c r="S37" s="195"/>
      <c r="T37" s="156">
        <f t="shared" si="5"/>
        <v>0</v>
      </c>
      <c r="U37" s="195"/>
      <c r="V37" s="195"/>
      <c r="W37" s="196"/>
      <c r="X37" s="163">
        <f>Раздел2!C38</f>
        <v>0</v>
      </c>
      <c r="Y37" s="163">
        <f>Раздел2!F38</f>
        <v>0</v>
      </c>
    </row>
    <row r="38" spans="1:25" x14ac:dyDescent="0.25">
      <c r="A38" s="239" t="s">
        <v>122</v>
      </c>
      <c r="B38" s="142" t="s">
        <v>127</v>
      </c>
      <c r="C38" s="156">
        <f t="shared" si="0"/>
        <v>0</v>
      </c>
      <c r="D38" s="193">
        <f t="shared" si="1"/>
        <v>0</v>
      </c>
      <c r="E38" s="202"/>
      <c r="F38" s="202"/>
      <c r="G38" s="202"/>
      <c r="H38" s="156">
        <f t="shared" si="2"/>
        <v>0</v>
      </c>
      <c r="I38" s="202"/>
      <c r="J38" s="202"/>
      <c r="K38" s="202"/>
      <c r="L38" s="193">
        <f t="shared" si="3"/>
        <v>0</v>
      </c>
      <c r="M38" s="195"/>
      <c r="N38" s="195"/>
      <c r="O38" s="195"/>
      <c r="P38" s="156">
        <f t="shared" si="4"/>
        <v>0</v>
      </c>
      <c r="Q38" s="195"/>
      <c r="R38" s="195"/>
      <c r="S38" s="195"/>
      <c r="T38" s="156">
        <f t="shared" si="5"/>
        <v>0</v>
      </c>
      <c r="U38" s="195"/>
      <c r="V38" s="195"/>
      <c r="W38" s="196"/>
      <c r="X38" s="163">
        <f>Раздел2!C39</f>
        <v>0</v>
      </c>
      <c r="Y38" s="163">
        <f>Раздел2!F39</f>
        <v>0</v>
      </c>
    </row>
    <row r="39" spans="1:25" x14ac:dyDescent="0.25">
      <c r="A39" s="239" t="s">
        <v>124</v>
      </c>
      <c r="B39" s="142" t="s">
        <v>129</v>
      </c>
      <c r="C39" s="156">
        <f t="shared" si="0"/>
        <v>0</v>
      </c>
      <c r="D39" s="193">
        <f t="shared" si="1"/>
        <v>0</v>
      </c>
      <c r="E39" s="202"/>
      <c r="F39" s="202"/>
      <c r="G39" s="202"/>
      <c r="H39" s="156">
        <f t="shared" si="2"/>
        <v>0</v>
      </c>
      <c r="I39" s="202"/>
      <c r="J39" s="202"/>
      <c r="K39" s="202"/>
      <c r="L39" s="193">
        <f t="shared" si="3"/>
        <v>0</v>
      </c>
      <c r="M39" s="195"/>
      <c r="N39" s="195"/>
      <c r="O39" s="195"/>
      <c r="P39" s="156">
        <f t="shared" si="4"/>
        <v>0</v>
      </c>
      <c r="Q39" s="195"/>
      <c r="R39" s="195"/>
      <c r="S39" s="195"/>
      <c r="T39" s="156">
        <f t="shared" si="5"/>
        <v>0</v>
      </c>
      <c r="U39" s="195"/>
      <c r="V39" s="195"/>
      <c r="W39" s="196"/>
      <c r="X39" s="163">
        <f>Раздел2!C40</f>
        <v>0</v>
      </c>
      <c r="Y39" s="163">
        <f>Раздел2!F40</f>
        <v>0</v>
      </c>
    </row>
    <row r="40" spans="1:25" x14ac:dyDescent="0.25">
      <c r="A40" s="238" t="s">
        <v>126</v>
      </c>
      <c r="B40" s="142" t="s">
        <v>131</v>
      </c>
      <c r="C40" s="156">
        <f t="shared" si="0"/>
        <v>0</v>
      </c>
      <c r="D40" s="193">
        <f t="shared" si="1"/>
        <v>0</v>
      </c>
      <c r="E40" s="202"/>
      <c r="F40" s="202"/>
      <c r="G40" s="202"/>
      <c r="H40" s="156">
        <f t="shared" si="2"/>
        <v>0</v>
      </c>
      <c r="I40" s="202"/>
      <c r="J40" s="202"/>
      <c r="K40" s="202"/>
      <c r="L40" s="193">
        <f t="shared" si="3"/>
        <v>0</v>
      </c>
      <c r="M40" s="195"/>
      <c r="N40" s="195"/>
      <c r="O40" s="195"/>
      <c r="P40" s="156">
        <f t="shared" si="4"/>
        <v>0</v>
      </c>
      <c r="Q40" s="195"/>
      <c r="R40" s="195"/>
      <c r="S40" s="195"/>
      <c r="T40" s="156">
        <f t="shared" si="5"/>
        <v>0</v>
      </c>
      <c r="U40" s="195"/>
      <c r="V40" s="195"/>
      <c r="W40" s="196"/>
      <c r="X40" s="163">
        <f>Раздел2!C41</f>
        <v>0</v>
      </c>
      <c r="Y40" s="163">
        <f>Раздел2!F41</f>
        <v>0</v>
      </c>
    </row>
    <row r="41" spans="1:25" x14ac:dyDescent="0.25">
      <c r="A41" s="238" t="s">
        <v>128</v>
      </c>
      <c r="B41" s="142" t="s">
        <v>133</v>
      </c>
      <c r="C41" s="156">
        <f t="shared" si="0"/>
        <v>0</v>
      </c>
      <c r="D41" s="193">
        <f t="shared" si="1"/>
        <v>0</v>
      </c>
      <c r="E41" s="202"/>
      <c r="F41" s="202"/>
      <c r="G41" s="202"/>
      <c r="H41" s="156">
        <f t="shared" si="2"/>
        <v>0</v>
      </c>
      <c r="I41" s="202"/>
      <c r="J41" s="202"/>
      <c r="K41" s="202"/>
      <c r="L41" s="193">
        <f t="shared" si="3"/>
        <v>0</v>
      </c>
      <c r="M41" s="195"/>
      <c r="N41" s="195"/>
      <c r="O41" s="195"/>
      <c r="P41" s="156">
        <f t="shared" si="4"/>
        <v>0</v>
      </c>
      <c r="Q41" s="195"/>
      <c r="R41" s="195"/>
      <c r="S41" s="195"/>
      <c r="T41" s="156">
        <f t="shared" si="5"/>
        <v>0</v>
      </c>
      <c r="U41" s="195"/>
      <c r="V41" s="195"/>
      <c r="W41" s="196"/>
      <c r="X41" s="163">
        <f>Раздел2!C42</f>
        <v>0</v>
      </c>
      <c r="Y41" s="163">
        <f>Раздел2!F42</f>
        <v>0</v>
      </c>
    </row>
    <row r="42" spans="1:25" x14ac:dyDescent="0.25">
      <c r="A42" s="238" t="s">
        <v>130</v>
      </c>
      <c r="B42" s="142" t="s">
        <v>135</v>
      </c>
      <c r="C42" s="156">
        <f t="shared" si="0"/>
        <v>0</v>
      </c>
      <c r="D42" s="193">
        <f t="shared" si="1"/>
        <v>0</v>
      </c>
      <c r="E42" s="202"/>
      <c r="F42" s="202"/>
      <c r="G42" s="202"/>
      <c r="H42" s="156">
        <f t="shared" si="2"/>
        <v>0</v>
      </c>
      <c r="I42" s="202"/>
      <c r="J42" s="202"/>
      <c r="K42" s="202"/>
      <c r="L42" s="193">
        <f t="shared" si="3"/>
        <v>0</v>
      </c>
      <c r="M42" s="195"/>
      <c r="N42" s="195"/>
      <c r="O42" s="195"/>
      <c r="P42" s="156">
        <f t="shared" si="4"/>
        <v>0</v>
      </c>
      <c r="Q42" s="195"/>
      <c r="R42" s="195"/>
      <c r="S42" s="195"/>
      <c r="T42" s="156">
        <f t="shared" si="5"/>
        <v>0</v>
      </c>
      <c r="U42" s="195"/>
      <c r="V42" s="195"/>
      <c r="W42" s="196"/>
      <c r="X42" s="163">
        <f>Раздел2!C43</f>
        <v>0</v>
      </c>
      <c r="Y42" s="163">
        <f>Раздел2!F43</f>
        <v>0</v>
      </c>
    </row>
    <row r="43" spans="1:25" x14ac:dyDescent="0.25">
      <c r="A43" s="238" t="s">
        <v>132</v>
      </c>
      <c r="B43" s="142" t="s">
        <v>137</v>
      </c>
      <c r="C43" s="156">
        <f t="shared" si="0"/>
        <v>0</v>
      </c>
      <c r="D43" s="193">
        <f t="shared" si="1"/>
        <v>0</v>
      </c>
      <c r="E43" s="156">
        <f>SUM(E44:E45)</f>
        <v>0</v>
      </c>
      <c r="F43" s="156">
        <f t="shared" ref="F43:W43" si="9">SUM(F44:F45)</f>
        <v>0</v>
      </c>
      <c r="G43" s="156">
        <f t="shared" si="9"/>
        <v>0</v>
      </c>
      <c r="H43" s="156">
        <f t="shared" si="9"/>
        <v>0</v>
      </c>
      <c r="I43" s="156">
        <f t="shared" si="9"/>
        <v>0</v>
      </c>
      <c r="J43" s="156">
        <f t="shared" si="9"/>
        <v>0</v>
      </c>
      <c r="K43" s="156">
        <f t="shared" si="9"/>
        <v>0</v>
      </c>
      <c r="L43" s="156">
        <f t="shared" si="9"/>
        <v>0</v>
      </c>
      <c r="M43" s="156">
        <f t="shared" si="9"/>
        <v>0</v>
      </c>
      <c r="N43" s="156">
        <f t="shared" si="9"/>
        <v>0</v>
      </c>
      <c r="O43" s="156">
        <f t="shared" si="9"/>
        <v>0</v>
      </c>
      <c r="P43" s="156">
        <f t="shared" si="9"/>
        <v>0</v>
      </c>
      <c r="Q43" s="156">
        <f t="shared" si="9"/>
        <v>0</v>
      </c>
      <c r="R43" s="156">
        <f t="shared" si="9"/>
        <v>0</v>
      </c>
      <c r="S43" s="156">
        <f t="shared" si="9"/>
        <v>0</v>
      </c>
      <c r="T43" s="156">
        <f t="shared" si="9"/>
        <v>0</v>
      </c>
      <c r="U43" s="156">
        <f t="shared" si="9"/>
        <v>0</v>
      </c>
      <c r="V43" s="156">
        <f t="shared" si="9"/>
        <v>0</v>
      </c>
      <c r="W43" s="156">
        <f t="shared" si="9"/>
        <v>0</v>
      </c>
      <c r="X43" s="163">
        <f>Раздел2!C44</f>
        <v>0</v>
      </c>
      <c r="Y43" s="163">
        <f>Раздел2!F44</f>
        <v>0</v>
      </c>
    </row>
    <row r="44" spans="1:25" ht="21" x14ac:dyDescent="0.25">
      <c r="A44" s="239" t="s">
        <v>134</v>
      </c>
      <c r="B44" s="142" t="s">
        <v>139</v>
      </c>
      <c r="C44" s="156">
        <f t="shared" si="0"/>
        <v>0</v>
      </c>
      <c r="D44" s="193">
        <f t="shared" si="1"/>
        <v>0</v>
      </c>
      <c r="E44" s="202"/>
      <c r="F44" s="202"/>
      <c r="G44" s="202"/>
      <c r="H44" s="156">
        <f t="shared" si="2"/>
        <v>0</v>
      </c>
      <c r="I44" s="202"/>
      <c r="J44" s="202"/>
      <c r="K44" s="202"/>
      <c r="L44" s="193">
        <f t="shared" si="3"/>
        <v>0</v>
      </c>
      <c r="M44" s="195"/>
      <c r="N44" s="195"/>
      <c r="O44" s="195"/>
      <c r="P44" s="156">
        <f t="shared" si="4"/>
        <v>0</v>
      </c>
      <c r="Q44" s="195"/>
      <c r="R44" s="195"/>
      <c r="S44" s="195"/>
      <c r="T44" s="156">
        <f t="shared" si="5"/>
        <v>0</v>
      </c>
      <c r="U44" s="195"/>
      <c r="V44" s="195"/>
      <c r="W44" s="196"/>
      <c r="X44" s="163">
        <f>Раздел2!C45</f>
        <v>0</v>
      </c>
      <c r="Y44" s="163">
        <f>Раздел2!F45</f>
        <v>0</v>
      </c>
    </row>
    <row r="45" spans="1:25" x14ac:dyDescent="0.25">
      <c r="A45" s="239" t="s">
        <v>136</v>
      </c>
      <c r="B45" s="142" t="s">
        <v>141</v>
      </c>
      <c r="C45" s="156">
        <f t="shared" si="0"/>
        <v>0</v>
      </c>
      <c r="D45" s="193">
        <f t="shared" si="1"/>
        <v>0</v>
      </c>
      <c r="E45" s="202"/>
      <c r="F45" s="202"/>
      <c r="G45" s="202"/>
      <c r="H45" s="156">
        <f t="shared" si="2"/>
        <v>0</v>
      </c>
      <c r="I45" s="202"/>
      <c r="J45" s="202"/>
      <c r="K45" s="202"/>
      <c r="L45" s="193">
        <f t="shared" si="3"/>
        <v>0</v>
      </c>
      <c r="M45" s="195"/>
      <c r="N45" s="195"/>
      <c r="O45" s="195"/>
      <c r="P45" s="156">
        <f t="shared" si="4"/>
        <v>0</v>
      </c>
      <c r="Q45" s="195"/>
      <c r="R45" s="195"/>
      <c r="S45" s="195"/>
      <c r="T45" s="156">
        <f t="shared" si="5"/>
        <v>0</v>
      </c>
      <c r="U45" s="195"/>
      <c r="V45" s="195"/>
      <c r="W45" s="196"/>
      <c r="X45" s="163">
        <f>Раздел2!C46</f>
        <v>0</v>
      </c>
      <c r="Y45" s="163">
        <f>Раздел2!F46</f>
        <v>0</v>
      </c>
    </row>
    <row r="46" spans="1:25" x14ac:dyDescent="0.25">
      <c r="A46" s="238" t="s">
        <v>138</v>
      </c>
      <c r="B46" s="142" t="s">
        <v>143</v>
      </c>
      <c r="C46" s="156">
        <f t="shared" si="0"/>
        <v>0</v>
      </c>
      <c r="D46" s="193">
        <f t="shared" si="1"/>
        <v>0</v>
      </c>
      <c r="E46" s="202"/>
      <c r="F46" s="202"/>
      <c r="G46" s="202"/>
      <c r="H46" s="156">
        <f t="shared" si="2"/>
        <v>0</v>
      </c>
      <c r="I46" s="202"/>
      <c r="J46" s="202"/>
      <c r="K46" s="202"/>
      <c r="L46" s="193">
        <f t="shared" si="3"/>
        <v>0</v>
      </c>
      <c r="M46" s="195"/>
      <c r="N46" s="195"/>
      <c r="O46" s="195"/>
      <c r="P46" s="156">
        <f t="shared" si="4"/>
        <v>0</v>
      </c>
      <c r="Q46" s="195"/>
      <c r="R46" s="195"/>
      <c r="S46" s="195"/>
      <c r="T46" s="156">
        <f t="shared" si="5"/>
        <v>0</v>
      </c>
      <c r="U46" s="195"/>
      <c r="V46" s="195"/>
      <c r="W46" s="196"/>
      <c r="X46" s="163">
        <f>Раздел2!C47</f>
        <v>0</v>
      </c>
      <c r="Y46" s="163">
        <f>Раздел2!F47</f>
        <v>0</v>
      </c>
    </row>
    <row r="47" spans="1:25" x14ac:dyDescent="0.25">
      <c r="A47" s="238" t="s">
        <v>140</v>
      </c>
      <c r="B47" s="142" t="s">
        <v>145</v>
      </c>
      <c r="C47" s="156">
        <f t="shared" si="0"/>
        <v>0</v>
      </c>
      <c r="D47" s="193">
        <f t="shared" si="1"/>
        <v>0</v>
      </c>
      <c r="E47" s="202"/>
      <c r="F47" s="202"/>
      <c r="G47" s="202"/>
      <c r="H47" s="156">
        <f t="shared" si="2"/>
        <v>0</v>
      </c>
      <c r="I47" s="202"/>
      <c r="J47" s="202"/>
      <c r="K47" s="202"/>
      <c r="L47" s="193">
        <f t="shared" si="3"/>
        <v>0</v>
      </c>
      <c r="M47" s="195"/>
      <c r="N47" s="195"/>
      <c r="O47" s="195"/>
      <c r="P47" s="156">
        <f t="shared" si="4"/>
        <v>0</v>
      </c>
      <c r="Q47" s="195"/>
      <c r="R47" s="195"/>
      <c r="S47" s="195"/>
      <c r="T47" s="156">
        <f t="shared" si="5"/>
        <v>0</v>
      </c>
      <c r="U47" s="195"/>
      <c r="V47" s="195"/>
      <c r="W47" s="196"/>
      <c r="X47" s="163">
        <f>Раздел2!C48</f>
        <v>0</v>
      </c>
      <c r="Y47" s="163">
        <f>Раздел2!F48</f>
        <v>0</v>
      </c>
    </row>
    <row r="48" spans="1:25" x14ac:dyDescent="0.25">
      <c r="A48" s="238" t="s">
        <v>142</v>
      </c>
      <c r="B48" s="142" t="s">
        <v>147</v>
      </c>
      <c r="C48" s="156">
        <f t="shared" si="0"/>
        <v>0</v>
      </c>
      <c r="D48" s="193">
        <f t="shared" si="1"/>
        <v>0</v>
      </c>
      <c r="E48" s="202"/>
      <c r="F48" s="202"/>
      <c r="G48" s="202"/>
      <c r="H48" s="156">
        <f t="shared" si="2"/>
        <v>0</v>
      </c>
      <c r="I48" s="202"/>
      <c r="J48" s="202"/>
      <c r="K48" s="202"/>
      <c r="L48" s="193">
        <f t="shared" si="3"/>
        <v>0</v>
      </c>
      <c r="M48" s="195"/>
      <c r="N48" s="195"/>
      <c r="O48" s="195"/>
      <c r="P48" s="156">
        <f t="shared" si="4"/>
        <v>0</v>
      </c>
      <c r="Q48" s="195"/>
      <c r="R48" s="195"/>
      <c r="S48" s="195"/>
      <c r="T48" s="156">
        <f t="shared" si="5"/>
        <v>0</v>
      </c>
      <c r="U48" s="195"/>
      <c r="V48" s="195"/>
      <c r="W48" s="196"/>
      <c r="X48" s="163">
        <f>Раздел2!C49</f>
        <v>0</v>
      </c>
      <c r="Y48" s="163">
        <f>Раздел2!F49</f>
        <v>0</v>
      </c>
    </row>
    <row r="49" spans="1:25" x14ac:dyDescent="0.25">
      <c r="A49" s="238" t="s">
        <v>144</v>
      </c>
      <c r="B49" s="142" t="s">
        <v>149</v>
      </c>
      <c r="C49" s="156">
        <f t="shared" si="0"/>
        <v>0</v>
      </c>
      <c r="D49" s="193">
        <f t="shared" si="1"/>
        <v>0</v>
      </c>
      <c r="E49" s="202"/>
      <c r="F49" s="202"/>
      <c r="G49" s="202"/>
      <c r="H49" s="156">
        <f t="shared" si="2"/>
        <v>0</v>
      </c>
      <c r="I49" s="202"/>
      <c r="J49" s="202"/>
      <c r="K49" s="202"/>
      <c r="L49" s="193">
        <f t="shared" si="3"/>
        <v>0</v>
      </c>
      <c r="M49" s="195"/>
      <c r="N49" s="195"/>
      <c r="O49" s="195"/>
      <c r="P49" s="156">
        <f t="shared" si="4"/>
        <v>0</v>
      </c>
      <c r="Q49" s="195"/>
      <c r="R49" s="195"/>
      <c r="S49" s="195"/>
      <c r="T49" s="156">
        <f t="shared" si="5"/>
        <v>0</v>
      </c>
      <c r="U49" s="195"/>
      <c r="V49" s="195"/>
      <c r="W49" s="196"/>
      <c r="X49" s="163">
        <f>Раздел2!C50</f>
        <v>0</v>
      </c>
      <c r="Y49" s="163">
        <f>Раздел2!F50</f>
        <v>0</v>
      </c>
    </row>
    <row r="50" spans="1:25" x14ac:dyDescent="0.25">
      <c r="A50" s="238" t="s">
        <v>146</v>
      </c>
      <c r="B50" s="142" t="s">
        <v>151</v>
      </c>
      <c r="C50" s="156">
        <f t="shared" si="0"/>
        <v>0</v>
      </c>
      <c r="D50" s="193">
        <f t="shared" si="1"/>
        <v>0</v>
      </c>
      <c r="E50" s="202"/>
      <c r="F50" s="202"/>
      <c r="G50" s="202"/>
      <c r="H50" s="156">
        <f t="shared" si="2"/>
        <v>0</v>
      </c>
      <c r="I50" s="202"/>
      <c r="J50" s="202"/>
      <c r="K50" s="202"/>
      <c r="L50" s="193">
        <f t="shared" si="3"/>
        <v>0</v>
      </c>
      <c r="M50" s="195"/>
      <c r="N50" s="195"/>
      <c r="O50" s="195"/>
      <c r="P50" s="156">
        <f t="shared" si="4"/>
        <v>0</v>
      </c>
      <c r="Q50" s="195"/>
      <c r="R50" s="195"/>
      <c r="S50" s="195"/>
      <c r="T50" s="156">
        <f t="shared" si="5"/>
        <v>0</v>
      </c>
      <c r="U50" s="195"/>
      <c r="V50" s="195"/>
      <c r="W50" s="196"/>
      <c r="X50" s="163">
        <f>Раздел2!C51</f>
        <v>0</v>
      </c>
      <c r="Y50" s="163">
        <f>Раздел2!F51</f>
        <v>0</v>
      </c>
    </row>
    <row r="51" spans="1:25" x14ac:dyDescent="0.25">
      <c r="A51" s="238" t="s">
        <v>148</v>
      </c>
      <c r="B51" s="142" t="s">
        <v>153</v>
      </c>
      <c r="C51" s="156">
        <f t="shared" si="0"/>
        <v>48</v>
      </c>
      <c r="D51" s="193">
        <f t="shared" si="1"/>
        <v>48</v>
      </c>
      <c r="E51" s="156">
        <f>SUM(E52:E55)</f>
        <v>0</v>
      </c>
      <c r="F51" s="156">
        <f t="shared" ref="F51:W51" si="10">SUM(F52:F55)</f>
        <v>27</v>
      </c>
      <c r="G51" s="156">
        <f t="shared" si="10"/>
        <v>21</v>
      </c>
      <c r="H51" s="156">
        <f t="shared" si="10"/>
        <v>0</v>
      </c>
      <c r="I51" s="156">
        <f t="shared" si="10"/>
        <v>0</v>
      </c>
      <c r="J51" s="156">
        <f t="shared" si="10"/>
        <v>0</v>
      </c>
      <c r="K51" s="156">
        <f t="shared" si="10"/>
        <v>0</v>
      </c>
      <c r="L51" s="156">
        <f t="shared" si="10"/>
        <v>0</v>
      </c>
      <c r="M51" s="156">
        <f t="shared" si="10"/>
        <v>0</v>
      </c>
      <c r="N51" s="156">
        <f t="shared" si="10"/>
        <v>0</v>
      </c>
      <c r="O51" s="156">
        <f t="shared" si="10"/>
        <v>0</v>
      </c>
      <c r="P51" s="156">
        <f t="shared" si="10"/>
        <v>0</v>
      </c>
      <c r="Q51" s="156">
        <f t="shared" si="10"/>
        <v>0</v>
      </c>
      <c r="R51" s="156">
        <f t="shared" si="10"/>
        <v>0</v>
      </c>
      <c r="S51" s="156">
        <f t="shared" si="10"/>
        <v>0</v>
      </c>
      <c r="T51" s="156">
        <f t="shared" si="10"/>
        <v>0</v>
      </c>
      <c r="U51" s="156">
        <f t="shared" si="10"/>
        <v>0</v>
      </c>
      <c r="V51" s="156">
        <f t="shared" si="10"/>
        <v>0</v>
      </c>
      <c r="W51" s="156">
        <f t="shared" si="10"/>
        <v>0</v>
      </c>
      <c r="X51" s="163">
        <f>Раздел2!C52</f>
        <v>1</v>
      </c>
      <c r="Y51" s="163">
        <f>Раздел2!F52</f>
        <v>80</v>
      </c>
    </row>
    <row r="52" spans="1:25" ht="21" x14ac:dyDescent="0.25">
      <c r="A52" s="239" t="s">
        <v>150</v>
      </c>
      <c r="B52" s="142" t="s">
        <v>155</v>
      </c>
      <c r="C52" s="156">
        <f t="shared" si="0"/>
        <v>48</v>
      </c>
      <c r="D52" s="193">
        <f t="shared" si="1"/>
        <v>48</v>
      </c>
      <c r="E52" s="195"/>
      <c r="F52" s="195">
        <v>27</v>
      </c>
      <c r="G52" s="195">
        <v>21</v>
      </c>
      <c r="H52" s="156">
        <f t="shared" si="2"/>
        <v>0</v>
      </c>
      <c r="I52" s="195"/>
      <c r="J52" s="195"/>
      <c r="K52" s="195"/>
      <c r="L52" s="193">
        <f t="shared" si="3"/>
        <v>0</v>
      </c>
      <c r="M52" s="195"/>
      <c r="N52" s="195"/>
      <c r="O52" s="195"/>
      <c r="P52" s="156">
        <f t="shared" si="4"/>
        <v>0</v>
      </c>
      <c r="Q52" s="195"/>
      <c r="R52" s="195"/>
      <c r="S52" s="195"/>
      <c r="T52" s="156">
        <f t="shared" si="5"/>
        <v>0</v>
      </c>
      <c r="U52" s="195"/>
      <c r="V52" s="196"/>
      <c r="W52" s="196"/>
      <c r="X52" s="163">
        <f>Раздел2!C53</f>
        <v>1</v>
      </c>
      <c r="Y52" s="163">
        <f>Раздел2!F53</f>
        <v>80</v>
      </c>
    </row>
    <row r="53" spans="1:25" x14ac:dyDescent="0.25">
      <c r="A53" s="239" t="s">
        <v>152</v>
      </c>
      <c r="B53" s="142" t="s">
        <v>157</v>
      </c>
      <c r="C53" s="156">
        <f t="shared" si="0"/>
        <v>0</v>
      </c>
      <c r="D53" s="193">
        <f t="shared" si="1"/>
        <v>0</v>
      </c>
      <c r="E53" s="202"/>
      <c r="F53" s="202"/>
      <c r="G53" s="202"/>
      <c r="H53" s="156">
        <f t="shared" si="2"/>
        <v>0</v>
      </c>
      <c r="I53" s="202"/>
      <c r="J53" s="202"/>
      <c r="K53" s="202"/>
      <c r="L53" s="193">
        <f t="shared" si="3"/>
        <v>0</v>
      </c>
      <c r="M53" s="195"/>
      <c r="N53" s="195"/>
      <c r="O53" s="195"/>
      <c r="P53" s="156">
        <f t="shared" si="4"/>
        <v>0</v>
      </c>
      <c r="Q53" s="195"/>
      <c r="R53" s="195"/>
      <c r="S53" s="195"/>
      <c r="T53" s="156">
        <f t="shared" si="5"/>
        <v>0</v>
      </c>
      <c r="U53" s="195"/>
      <c r="V53" s="196"/>
      <c r="W53" s="196"/>
      <c r="X53" s="163">
        <f>Раздел2!C54</f>
        <v>0</v>
      </c>
      <c r="Y53" s="163">
        <f>Раздел2!F54</f>
        <v>0</v>
      </c>
    </row>
    <row r="54" spans="1:25" x14ac:dyDescent="0.25">
      <c r="A54" s="239" t="s">
        <v>154</v>
      </c>
      <c r="B54" s="142" t="s">
        <v>159</v>
      </c>
      <c r="C54" s="156">
        <f t="shared" si="0"/>
        <v>0</v>
      </c>
      <c r="D54" s="193">
        <f t="shared" si="1"/>
        <v>0</v>
      </c>
      <c r="E54" s="202"/>
      <c r="F54" s="202"/>
      <c r="G54" s="202"/>
      <c r="H54" s="156">
        <f t="shared" si="2"/>
        <v>0</v>
      </c>
      <c r="I54" s="202"/>
      <c r="J54" s="202"/>
      <c r="K54" s="202"/>
      <c r="L54" s="193">
        <f t="shared" si="3"/>
        <v>0</v>
      </c>
      <c r="M54" s="195"/>
      <c r="N54" s="195"/>
      <c r="O54" s="195"/>
      <c r="P54" s="156">
        <f t="shared" si="4"/>
        <v>0</v>
      </c>
      <c r="Q54" s="195"/>
      <c r="R54" s="195"/>
      <c r="S54" s="195"/>
      <c r="T54" s="156">
        <f t="shared" si="5"/>
        <v>0</v>
      </c>
      <c r="U54" s="195"/>
      <c r="V54" s="196"/>
      <c r="W54" s="196"/>
      <c r="X54" s="163">
        <f>Раздел2!C55</f>
        <v>0</v>
      </c>
      <c r="Y54" s="163">
        <f>Раздел2!F55</f>
        <v>0</v>
      </c>
    </row>
    <row r="55" spans="1:25" x14ac:dyDescent="0.25">
      <c r="A55" s="239" t="s">
        <v>156</v>
      </c>
      <c r="B55" s="142" t="s">
        <v>161</v>
      </c>
      <c r="C55" s="156">
        <f t="shared" si="0"/>
        <v>0</v>
      </c>
      <c r="D55" s="193">
        <f t="shared" si="1"/>
        <v>0</v>
      </c>
      <c r="E55" s="202"/>
      <c r="F55" s="202"/>
      <c r="G55" s="202"/>
      <c r="H55" s="156">
        <f t="shared" si="2"/>
        <v>0</v>
      </c>
      <c r="I55" s="202"/>
      <c r="J55" s="202"/>
      <c r="K55" s="202"/>
      <c r="L55" s="193">
        <f t="shared" si="3"/>
        <v>0</v>
      </c>
      <c r="M55" s="195"/>
      <c r="N55" s="195"/>
      <c r="O55" s="195"/>
      <c r="P55" s="156">
        <f t="shared" si="4"/>
        <v>0</v>
      </c>
      <c r="Q55" s="195"/>
      <c r="R55" s="195"/>
      <c r="S55" s="195"/>
      <c r="T55" s="156">
        <f t="shared" si="5"/>
        <v>0</v>
      </c>
      <c r="U55" s="195"/>
      <c r="V55" s="196"/>
      <c r="W55" s="196"/>
      <c r="X55" s="163">
        <f>Раздел2!C56</f>
        <v>0</v>
      </c>
      <c r="Y55" s="163">
        <f>Раздел2!F56</f>
        <v>0</v>
      </c>
    </row>
    <row r="56" spans="1:25" x14ac:dyDescent="0.25">
      <c r="A56" s="238" t="s">
        <v>158</v>
      </c>
      <c r="B56" s="142" t="s">
        <v>163</v>
      </c>
      <c r="C56" s="156">
        <f t="shared" si="0"/>
        <v>0</v>
      </c>
      <c r="D56" s="193">
        <f t="shared" si="1"/>
        <v>0</v>
      </c>
      <c r="E56" s="202"/>
      <c r="F56" s="202"/>
      <c r="G56" s="202"/>
      <c r="H56" s="156">
        <f t="shared" si="2"/>
        <v>0</v>
      </c>
      <c r="I56" s="202"/>
      <c r="J56" s="202"/>
      <c r="K56" s="202"/>
      <c r="L56" s="193">
        <f t="shared" si="3"/>
        <v>0</v>
      </c>
      <c r="M56" s="195"/>
      <c r="N56" s="195"/>
      <c r="O56" s="195"/>
      <c r="P56" s="156">
        <f t="shared" si="4"/>
        <v>0</v>
      </c>
      <c r="Q56" s="195"/>
      <c r="R56" s="195"/>
      <c r="S56" s="195"/>
      <c r="T56" s="156">
        <f t="shared" si="5"/>
        <v>0</v>
      </c>
      <c r="U56" s="195"/>
      <c r="V56" s="196"/>
      <c r="W56" s="196"/>
      <c r="X56" s="163">
        <f>Раздел2!C57</f>
        <v>0</v>
      </c>
      <c r="Y56" s="163">
        <f>Раздел2!F57</f>
        <v>0</v>
      </c>
    </row>
    <row r="57" spans="1:25" x14ac:dyDescent="0.25">
      <c r="A57" s="238" t="s">
        <v>160</v>
      </c>
      <c r="B57" s="142" t="s">
        <v>165</v>
      </c>
      <c r="C57" s="156">
        <f t="shared" si="0"/>
        <v>0</v>
      </c>
      <c r="D57" s="193">
        <f t="shared" si="1"/>
        <v>0</v>
      </c>
      <c r="E57" s="202"/>
      <c r="F57" s="202"/>
      <c r="G57" s="202"/>
      <c r="H57" s="156">
        <f t="shared" si="2"/>
        <v>0</v>
      </c>
      <c r="I57" s="202"/>
      <c r="J57" s="202"/>
      <c r="K57" s="202"/>
      <c r="L57" s="193">
        <f t="shared" si="3"/>
        <v>0</v>
      </c>
      <c r="M57" s="195"/>
      <c r="N57" s="195"/>
      <c r="O57" s="195"/>
      <c r="P57" s="156">
        <f t="shared" si="4"/>
        <v>0</v>
      </c>
      <c r="Q57" s="195"/>
      <c r="R57" s="195"/>
      <c r="S57" s="195"/>
      <c r="T57" s="156">
        <f t="shared" si="5"/>
        <v>0</v>
      </c>
      <c r="U57" s="195"/>
      <c r="V57" s="196"/>
      <c r="W57" s="196"/>
      <c r="X57" s="163">
        <f>Раздел2!C58</f>
        <v>0</v>
      </c>
      <c r="Y57" s="163">
        <f>Раздел2!F58</f>
        <v>0</v>
      </c>
    </row>
    <row r="58" spans="1:25" x14ac:dyDescent="0.25">
      <c r="A58" s="238" t="s">
        <v>162</v>
      </c>
      <c r="B58" s="142" t="s">
        <v>167</v>
      </c>
      <c r="C58" s="156">
        <f t="shared" si="0"/>
        <v>0</v>
      </c>
      <c r="D58" s="193">
        <f t="shared" si="1"/>
        <v>0</v>
      </c>
      <c r="E58" s="156">
        <f>SUM(E59:E61)</f>
        <v>0</v>
      </c>
      <c r="F58" s="156">
        <f t="shared" ref="F58:W58" si="11">SUM(F59:F61)</f>
        <v>0</v>
      </c>
      <c r="G58" s="156">
        <f t="shared" si="11"/>
        <v>0</v>
      </c>
      <c r="H58" s="156">
        <f t="shared" si="11"/>
        <v>0</v>
      </c>
      <c r="I58" s="156">
        <f t="shared" si="11"/>
        <v>0</v>
      </c>
      <c r="J58" s="156">
        <f t="shared" si="11"/>
        <v>0</v>
      </c>
      <c r="K58" s="156">
        <f t="shared" si="11"/>
        <v>0</v>
      </c>
      <c r="L58" s="156">
        <f t="shared" si="11"/>
        <v>0</v>
      </c>
      <c r="M58" s="156">
        <f t="shared" si="11"/>
        <v>0</v>
      </c>
      <c r="N58" s="156">
        <f t="shared" si="11"/>
        <v>0</v>
      </c>
      <c r="O58" s="156">
        <f t="shared" si="11"/>
        <v>0</v>
      </c>
      <c r="P58" s="156">
        <f t="shared" si="11"/>
        <v>0</v>
      </c>
      <c r="Q58" s="156">
        <f t="shared" si="11"/>
        <v>0</v>
      </c>
      <c r="R58" s="156">
        <f t="shared" si="11"/>
        <v>0</v>
      </c>
      <c r="S58" s="156">
        <f t="shared" si="11"/>
        <v>0</v>
      </c>
      <c r="T58" s="156">
        <f t="shared" si="11"/>
        <v>0</v>
      </c>
      <c r="U58" s="156">
        <f t="shared" si="11"/>
        <v>0</v>
      </c>
      <c r="V58" s="156">
        <f t="shared" si="11"/>
        <v>0</v>
      </c>
      <c r="W58" s="156">
        <f t="shared" si="11"/>
        <v>0</v>
      </c>
      <c r="X58" s="163">
        <f>Раздел2!C59</f>
        <v>0</v>
      </c>
      <c r="Y58" s="163">
        <f>Раздел2!F59</f>
        <v>0</v>
      </c>
    </row>
    <row r="59" spans="1:25" ht="21" x14ac:dyDescent="0.25">
      <c r="A59" s="239" t="s">
        <v>164</v>
      </c>
      <c r="B59" s="142" t="s">
        <v>169</v>
      </c>
      <c r="C59" s="156">
        <f t="shared" si="0"/>
        <v>0</v>
      </c>
      <c r="D59" s="193">
        <f t="shared" si="1"/>
        <v>0</v>
      </c>
      <c r="E59" s="202"/>
      <c r="F59" s="202"/>
      <c r="G59" s="202"/>
      <c r="H59" s="156">
        <f t="shared" si="2"/>
        <v>0</v>
      </c>
      <c r="I59" s="202"/>
      <c r="J59" s="202"/>
      <c r="K59" s="202"/>
      <c r="L59" s="193">
        <f t="shared" si="3"/>
        <v>0</v>
      </c>
      <c r="M59" s="195"/>
      <c r="N59" s="195"/>
      <c r="O59" s="195"/>
      <c r="P59" s="156">
        <f t="shared" si="4"/>
        <v>0</v>
      </c>
      <c r="Q59" s="195"/>
      <c r="R59" s="195"/>
      <c r="S59" s="195"/>
      <c r="T59" s="156">
        <f t="shared" si="5"/>
        <v>0</v>
      </c>
      <c r="U59" s="195"/>
      <c r="V59" s="195"/>
      <c r="W59" s="195"/>
      <c r="X59" s="163">
        <f>Раздел2!C60</f>
        <v>0</v>
      </c>
      <c r="Y59" s="163">
        <f>Раздел2!F60</f>
        <v>0</v>
      </c>
    </row>
    <row r="60" spans="1:25" x14ac:dyDescent="0.25">
      <c r="A60" s="239" t="s">
        <v>166</v>
      </c>
      <c r="B60" s="142" t="s">
        <v>171</v>
      </c>
      <c r="C60" s="156">
        <f t="shared" si="0"/>
        <v>0</v>
      </c>
      <c r="D60" s="193">
        <f t="shared" si="1"/>
        <v>0</v>
      </c>
      <c r="E60" s="202"/>
      <c r="F60" s="202"/>
      <c r="G60" s="202"/>
      <c r="H60" s="156">
        <f t="shared" si="2"/>
        <v>0</v>
      </c>
      <c r="I60" s="202"/>
      <c r="J60" s="202"/>
      <c r="K60" s="202"/>
      <c r="L60" s="193">
        <f t="shared" si="3"/>
        <v>0</v>
      </c>
      <c r="M60" s="195"/>
      <c r="N60" s="195"/>
      <c r="O60" s="195"/>
      <c r="P60" s="156">
        <f t="shared" si="4"/>
        <v>0</v>
      </c>
      <c r="Q60" s="195"/>
      <c r="R60" s="195"/>
      <c r="S60" s="195"/>
      <c r="T60" s="156">
        <f t="shared" si="5"/>
        <v>0</v>
      </c>
      <c r="U60" s="195"/>
      <c r="V60" s="195"/>
      <c r="W60" s="195"/>
      <c r="X60" s="163">
        <f>Раздел2!C61</f>
        <v>0</v>
      </c>
      <c r="Y60" s="163">
        <f>Раздел2!F61</f>
        <v>0</v>
      </c>
    </row>
    <row r="61" spans="1:25" x14ac:dyDescent="0.25">
      <c r="A61" s="239" t="s">
        <v>168</v>
      </c>
      <c r="B61" s="142" t="s">
        <v>173</v>
      </c>
      <c r="C61" s="156">
        <f t="shared" si="0"/>
        <v>0</v>
      </c>
      <c r="D61" s="193">
        <f t="shared" si="1"/>
        <v>0</v>
      </c>
      <c r="E61" s="202"/>
      <c r="F61" s="202"/>
      <c r="G61" s="202"/>
      <c r="H61" s="156">
        <f t="shared" si="2"/>
        <v>0</v>
      </c>
      <c r="I61" s="202"/>
      <c r="J61" s="202"/>
      <c r="K61" s="202"/>
      <c r="L61" s="193">
        <f t="shared" si="3"/>
        <v>0</v>
      </c>
      <c r="M61" s="195"/>
      <c r="N61" s="195"/>
      <c r="O61" s="195"/>
      <c r="P61" s="156">
        <f t="shared" si="4"/>
        <v>0</v>
      </c>
      <c r="Q61" s="195"/>
      <c r="R61" s="195"/>
      <c r="S61" s="195"/>
      <c r="T61" s="156">
        <f t="shared" si="5"/>
        <v>0</v>
      </c>
      <c r="U61" s="195"/>
      <c r="V61" s="195"/>
      <c r="W61" s="195"/>
      <c r="X61" s="163">
        <f>Раздел2!C62</f>
        <v>0</v>
      </c>
      <c r="Y61" s="163">
        <f>Раздел2!F62</f>
        <v>0</v>
      </c>
    </row>
    <row r="62" spans="1:25" x14ac:dyDescent="0.25">
      <c r="A62" s="238" t="s">
        <v>170</v>
      </c>
      <c r="B62" s="142" t="s">
        <v>175</v>
      </c>
      <c r="C62" s="156">
        <f t="shared" si="0"/>
        <v>0</v>
      </c>
      <c r="D62" s="193">
        <f t="shared" si="1"/>
        <v>0</v>
      </c>
      <c r="E62" s="202"/>
      <c r="F62" s="202"/>
      <c r="G62" s="202"/>
      <c r="H62" s="156">
        <f t="shared" si="2"/>
        <v>0</v>
      </c>
      <c r="I62" s="202"/>
      <c r="J62" s="202"/>
      <c r="K62" s="202"/>
      <c r="L62" s="193">
        <f t="shared" si="3"/>
        <v>0</v>
      </c>
      <c r="M62" s="195"/>
      <c r="N62" s="195"/>
      <c r="O62" s="195"/>
      <c r="P62" s="156">
        <f t="shared" si="4"/>
        <v>0</v>
      </c>
      <c r="Q62" s="195"/>
      <c r="R62" s="195"/>
      <c r="S62" s="195"/>
      <c r="T62" s="156">
        <f t="shared" si="5"/>
        <v>0</v>
      </c>
      <c r="U62" s="195"/>
      <c r="V62" s="195"/>
      <c r="W62" s="195"/>
      <c r="X62" s="163">
        <f>Раздел2!C63</f>
        <v>0</v>
      </c>
      <c r="Y62" s="163">
        <f>Раздел2!F63</f>
        <v>0</v>
      </c>
    </row>
    <row r="63" spans="1:25" x14ac:dyDescent="0.25">
      <c r="A63" s="238" t="s">
        <v>172</v>
      </c>
      <c r="B63" s="142" t="s">
        <v>177</v>
      </c>
      <c r="C63" s="156">
        <f t="shared" si="0"/>
        <v>0</v>
      </c>
      <c r="D63" s="193">
        <f t="shared" si="1"/>
        <v>0</v>
      </c>
      <c r="E63" s="202"/>
      <c r="F63" s="202"/>
      <c r="G63" s="202"/>
      <c r="H63" s="156">
        <f t="shared" si="2"/>
        <v>0</v>
      </c>
      <c r="I63" s="202"/>
      <c r="J63" s="202"/>
      <c r="K63" s="202"/>
      <c r="L63" s="193">
        <f t="shared" si="3"/>
        <v>0</v>
      </c>
      <c r="M63" s="195"/>
      <c r="N63" s="195"/>
      <c r="O63" s="195"/>
      <c r="P63" s="156">
        <f t="shared" si="4"/>
        <v>0</v>
      </c>
      <c r="Q63" s="195"/>
      <c r="R63" s="195"/>
      <c r="S63" s="195"/>
      <c r="T63" s="156">
        <f t="shared" si="5"/>
        <v>0</v>
      </c>
      <c r="U63" s="195"/>
      <c r="V63" s="195"/>
      <c r="W63" s="195"/>
      <c r="X63" s="163">
        <f>Раздел2!C64</f>
        <v>0</v>
      </c>
      <c r="Y63" s="163">
        <f>Раздел2!F64</f>
        <v>0</v>
      </c>
    </row>
    <row r="64" spans="1:25" x14ac:dyDescent="0.25">
      <c r="A64" s="238" t="s">
        <v>174</v>
      </c>
      <c r="B64" s="142" t="s">
        <v>179</v>
      </c>
      <c r="C64" s="156">
        <f t="shared" si="0"/>
        <v>0</v>
      </c>
      <c r="D64" s="193">
        <f t="shared" si="1"/>
        <v>0</v>
      </c>
      <c r="E64" s="202"/>
      <c r="F64" s="202"/>
      <c r="G64" s="202"/>
      <c r="H64" s="156">
        <f t="shared" si="2"/>
        <v>0</v>
      </c>
      <c r="I64" s="202"/>
      <c r="J64" s="202"/>
      <c r="K64" s="202"/>
      <c r="L64" s="193">
        <f t="shared" si="3"/>
        <v>0</v>
      </c>
      <c r="M64" s="195"/>
      <c r="N64" s="195"/>
      <c r="O64" s="195"/>
      <c r="P64" s="156">
        <f t="shared" si="4"/>
        <v>0</v>
      </c>
      <c r="Q64" s="195"/>
      <c r="R64" s="195"/>
      <c r="S64" s="195"/>
      <c r="T64" s="156">
        <f t="shared" si="5"/>
        <v>0</v>
      </c>
      <c r="U64" s="195"/>
      <c r="V64" s="195"/>
      <c r="W64" s="195"/>
      <c r="X64" s="163">
        <f>Раздел2!C65</f>
        <v>0</v>
      </c>
      <c r="Y64" s="163">
        <f>Раздел2!F65</f>
        <v>0</v>
      </c>
    </row>
    <row r="65" spans="1:25" x14ac:dyDescent="0.25">
      <c r="A65" s="238" t="s">
        <v>176</v>
      </c>
      <c r="B65" s="142" t="s">
        <v>181</v>
      </c>
      <c r="C65" s="156">
        <f t="shared" si="0"/>
        <v>0</v>
      </c>
      <c r="D65" s="193">
        <f t="shared" si="1"/>
        <v>0</v>
      </c>
      <c r="E65" s="202"/>
      <c r="F65" s="202"/>
      <c r="G65" s="202"/>
      <c r="H65" s="156">
        <f t="shared" si="2"/>
        <v>0</v>
      </c>
      <c r="I65" s="202"/>
      <c r="J65" s="202"/>
      <c r="K65" s="202"/>
      <c r="L65" s="193">
        <f t="shared" si="3"/>
        <v>0</v>
      </c>
      <c r="M65" s="195"/>
      <c r="N65" s="195"/>
      <c r="O65" s="195"/>
      <c r="P65" s="156">
        <f t="shared" si="4"/>
        <v>0</v>
      </c>
      <c r="Q65" s="195"/>
      <c r="R65" s="195"/>
      <c r="S65" s="195"/>
      <c r="T65" s="156">
        <f t="shared" si="5"/>
        <v>0</v>
      </c>
      <c r="U65" s="195"/>
      <c r="V65" s="195"/>
      <c r="W65" s="195"/>
      <c r="X65" s="163">
        <f>Раздел2!C66</f>
        <v>0</v>
      </c>
      <c r="Y65" s="163">
        <f>Раздел2!F66</f>
        <v>0</v>
      </c>
    </row>
    <row r="66" spans="1:25" x14ac:dyDescent="0.25">
      <c r="A66" s="238" t="s">
        <v>178</v>
      </c>
      <c r="B66" s="142" t="s">
        <v>183</v>
      </c>
      <c r="C66" s="156">
        <f t="shared" si="0"/>
        <v>0</v>
      </c>
      <c r="D66" s="193">
        <f t="shared" si="1"/>
        <v>0</v>
      </c>
      <c r="E66" s="202"/>
      <c r="F66" s="202"/>
      <c r="G66" s="202"/>
      <c r="H66" s="156">
        <f t="shared" si="2"/>
        <v>0</v>
      </c>
      <c r="I66" s="202"/>
      <c r="J66" s="202"/>
      <c r="K66" s="202"/>
      <c r="L66" s="193">
        <f t="shared" si="3"/>
        <v>0</v>
      </c>
      <c r="M66" s="195"/>
      <c r="N66" s="195"/>
      <c r="O66" s="195"/>
      <c r="P66" s="156">
        <f t="shared" si="4"/>
        <v>0</v>
      </c>
      <c r="Q66" s="195"/>
      <c r="R66" s="195"/>
      <c r="S66" s="195"/>
      <c r="T66" s="156">
        <f t="shared" si="5"/>
        <v>0</v>
      </c>
      <c r="U66" s="195"/>
      <c r="V66" s="195"/>
      <c r="W66" s="195"/>
      <c r="X66" s="163">
        <f>Раздел2!C67</f>
        <v>0</v>
      </c>
      <c r="Y66" s="163">
        <f>Раздел2!F67</f>
        <v>0</v>
      </c>
    </row>
    <row r="67" spans="1:25" x14ac:dyDescent="0.25">
      <c r="A67" s="238" t="s">
        <v>180</v>
      </c>
      <c r="B67" s="142" t="s">
        <v>185</v>
      </c>
      <c r="C67" s="156">
        <f t="shared" si="0"/>
        <v>0</v>
      </c>
      <c r="D67" s="193">
        <f t="shared" si="1"/>
        <v>0</v>
      </c>
      <c r="E67" s="202"/>
      <c r="F67" s="202"/>
      <c r="G67" s="202"/>
      <c r="H67" s="156">
        <f t="shared" si="2"/>
        <v>0</v>
      </c>
      <c r="I67" s="202"/>
      <c r="J67" s="202"/>
      <c r="K67" s="202"/>
      <c r="L67" s="193">
        <f t="shared" si="3"/>
        <v>0</v>
      </c>
      <c r="M67" s="195"/>
      <c r="N67" s="195"/>
      <c r="O67" s="195"/>
      <c r="P67" s="156">
        <f t="shared" si="4"/>
        <v>0</v>
      </c>
      <c r="Q67" s="195"/>
      <c r="R67" s="195"/>
      <c r="S67" s="195"/>
      <c r="T67" s="156">
        <f t="shared" si="5"/>
        <v>0</v>
      </c>
      <c r="U67" s="195"/>
      <c r="V67" s="195"/>
      <c r="W67" s="195"/>
      <c r="X67" s="163">
        <f>Раздел2!C68</f>
        <v>0</v>
      </c>
      <c r="Y67" s="163">
        <f>Раздел2!F68</f>
        <v>0</v>
      </c>
    </row>
    <row r="68" spans="1:25" x14ac:dyDescent="0.25">
      <c r="A68" s="238" t="s">
        <v>182</v>
      </c>
      <c r="B68" s="142" t="s">
        <v>187</v>
      </c>
      <c r="C68" s="156">
        <f t="shared" si="0"/>
        <v>0</v>
      </c>
      <c r="D68" s="193">
        <f t="shared" si="1"/>
        <v>0</v>
      </c>
      <c r="E68" s="202"/>
      <c r="F68" s="202"/>
      <c r="G68" s="202"/>
      <c r="H68" s="156">
        <f t="shared" si="2"/>
        <v>0</v>
      </c>
      <c r="I68" s="202"/>
      <c r="J68" s="202"/>
      <c r="K68" s="202"/>
      <c r="L68" s="193">
        <f t="shared" si="3"/>
        <v>0</v>
      </c>
      <c r="M68" s="195"/>
      <c r="N68" s="195"/>
      <c r="O68" s="195"/>
      <c r="P68" s="156">
        <f t="shared" si="4"/>
        <v>0</v>
      </c>
      <c r="Q68" s="195"/>
      <c r="R68" s="195"/>
      <c r="S68" s="195"/>
      <c r="T68" s="156">
        <f t="shared" si="5"/>
        <v>0</v>
      </c>
      <c r="U68" s="195"/>
      <c r="V68" s="195"/>
      <c r="W68" s="195"/>
      <c r="X68" s="163">
        <f>Раздел2!C69</f>
        <v>0</v>
      </c>
      <c r="Y68" s="163">
        <f>Раздел2!F69</f>
        <v>0</v>
      </c>
    </row>
    <row r="69" spans="1:25" x14ac:dyDescent="0.25">
      <c r="A69" s="238" t="s">
        <v>184</v>
      </c>
      <c r="B69" s="142" t="s">
        <v>189</v>
      </c>
      <c r="C69" s="156">
        <f t="shared" si="0"/>
        <v>0</v>
      </c>
      <c r="D69" s="193">
        <f t="shared" si="1"/>
        <v>0</v>
      </c>
      <c r="E69" s="202"/>
      <c r="F69" s="202"/>
      <c r="G69" s="202"/>
      <c r="H69" s="156">
        <f t="shared" si="2"/>
        <v>0</v>
      </c>
      <c r="I69" s="202"/>
      <c r="J69" s="202"/>
      <c r="K69" s="202"/>
      <c r="L69" s="193">
        <f t="shared" si="3"/>
        <v>0</v>
      </c>
      <c r="M69" s="195"/>
      <c r="N69" s="195"/>
      <c r="O69" s="195"/>
      <c r="P69" s="156">
        <f t="shared" si="4"/>
        <v>0</v>
      </c>
      <c r="Q69" s="195"/>
      <c r="R69" s="195"/>
      <c r="S69" s="195"/>
      <c r="T69" s="156">
        <f t="shared" si="5"/>
        <v>0</v>
      </c>
      <c r="U69" s="195"/>
      <c r="V69" s="195"/>
      <c r="W69" s="195"/>
      <c r="X69" s="163">
        <f>Раздел2!C70</f>
        <v>0</v>
      </c>
      <c r="Y69" s="163">
        <f>Раздел2!F70</f>
        <v>0</v>
      </c>
    </row>
    <row r="70" spans="1:25" x14ac:dyDescent="0.25">
      <c r="A70" s="238" t="s">
        <v>186</v>
      </c>
      <c r="B70" s="142" t="s">
        <v>191</v>
      </c>
      <c r="C70" s="156">
        <f t="shared" si="0"/>
        <v>0</v>
      </c>
      <c r="D70" s="193">
        <f t="shared" si="1"/>
        <v>0</v>
      </c>
      <c r="E70" s="202"/>
      <c r="F70" s="202"/>
      <c r="G70" s="202"/>
      <c r="H70" s="156">
        <f t="shared" si="2"/>
        <v>0</v>
      </c>
      <c r="I70" s="202"/>
      <c r="J70" s="202"/>
      <c r="K70" s="202"/>
      <c r="L70" s="193">
        <f t="shared" si="3"/>
        <v>0</v>
      </c>
      <c r="M70" s="195"/>
      <c r="N70" s="195"/>
      <c r="O70" s="195"/>
      <c r="P70" s="156">
        <f t="shared" si="4"/>
        <v>0</v>
      </c>
      <c r="Q70" s="195"/>
      <c r="R70" s="195"/>
      <c r="S70" s="195"/>
      <c r="T70" s="156">
        <f t="shared" si="5"/>
        <v>0</v>
      </c>
      <c r="U70" s="195"/>
      <c r="V70" s="195"/>
      <c r="W70" s="195"/>
      <c r="X70" s="163">
        <f>Раздел2!C71</f>
        <v>0</v>
      </c>
      <c r="Y70" s="163">
        <f>Раздел2!F71</f>
        <v>0</v>
      </c>
    </row>
    <row r="71" spans="1:25" x14ac:dyDescent="0.25">
      <c r="A71" s="238" t="s">
        <v>188</v>
      </c>
      <c r="B71" s="142" t="s">
        <v>193</v>
      </c>
      <c r="C71" s="156">
        <f t="shared" si="0"/>
        <v>0</v>
      </c>
      <c r="D71" s="193">
        <f t="shared" si="1"/>
        <v>0</v>
      </c>
      <c r="E71" s="202"/>
      <c r="F71" s="202"/>
      <c r="G71" s="202"/>
      <c r="H71" s="156">
        <f t="shared" si="2"/>
        <v>0</v>
      </c>
      <c r="I71" s="202"/>
      <c r="J71" s="202"/>
      <c r="K71" s="202"/>
      <c r="L71" s="193">
        <f t="shared" si="3"/>
        <v>0</v>
      </c>
      <c r="M71" s="195"/>
      <c r="N71" s="195"/>
      <c r="O71" s="195"/>
      <c r="P71" s="156">
        <f t="shared" si="4"/>
        <v>0</v>
      </c>
      <c r="Q71" s="195"/>
      <c r="R71" s="195"/>
      <c r="S71" s="195"/>
      <c r="T71" s="156">
        <f t="shared" si="5"/>
        <v>0</v>
      </c>
      <c r="U71" s="195"/>
      <c r="V71" s="195"/>
      <c r="W71" s="195"/>
      <c r="X71" s="163">
        <f>Раздел2!C72</f>
        <v>0</v>
      </c>
      <c r="Y71" s="163">
        <f>Раздел2!F72</f>
        <v>0</v>
      </c>
    </row>
    <row r="72" spans="1:25" x14ac:dyDescent="0.25">
      <c r="A72" s="238" t="s">
        <v>190</v>
      </c>
      <c r="B72" s="142" t="s">
        <v>195</v>
      </c>
      <c r="C72" s="156">
        <f t="shared" si="0"/>
        <v>0</v>
      </c>
      <c r="D72" s="193">
        <f t="shared" si="1"/>
        <v>0</v>
      </c>
      <c r="E72" s="156">
        <f>SUM(E73:E76)</f>
        <v>0</v>
      </c>
      <c r="F72" s="156">
        <f t="shared" ref="F72:W72" si="12">SUM(F73:F76)</f>
        <v>0</v>
      </c>
      <c r="G72" s="156">
        <f t="shared" si="12"/>
        <v>0</v>
      </c>
      <c r="H72" s="156">
        <f t="shared" si="12"/>
        <v>0</v>
      </c>
      <c r="I72" s="156">
        <f t="shared" si="12"/>
        <v>0</v>
      </c>
      <c r="J72" s="156">
        <f t="shared" si="12"/>
        <v>0</v>
      </c>
      <c r="K72" s="156">
        <f t="shared" si="12"/>
        <v>0</v>
      </c>
      <c r="L72" s="156">
        <f t="shared" si="12"/>
        <v>0</v>
      </c>
      <c r="M72" s="156">
        <f t="shared" si="12"/>
        <v>0</v>
      </c>
      <c r="N72" s="156">
        <f t="shared" si="12"/>
        <v>0</v>
      </c>
      <c r="O72" s="156">
        <f t="shared" si="12"/>
        <v>0</v>
      </c>
      <c r="P72" s="156">
        <f t="shared" si="12"/>
        <v>0</v>
      </c>
      <c r="Q72" s="156">
        <f t="shared" si="12"/>
        <v>0</v>
      </c>
      <c r="R72" s="156">
        <f t="shared" si="12"/>
        <v>0</v>
      </c>
      <c r="S72" s="156">
        <f t="shared" si="12"/>
        <v>0</v>
      </c>
      <c r="T72" s="156">
        <f t="shared" si="12"/>
        <v>0</v>
      </c>
      <c r="U72" s="156">
        <f t="shared" si="12"/>
        <v>0</v>
      </c>
      <c r="V72" s="156">
        <f t="shared" si="12"/>
        <v>0</v>
      </c>
      <c r="W72" s="156">
        <f t="shared" si="12"/>
        <v>0</v>
      </c>
      <c r="X72" s="163">
        <f>Раздел2!C73</f>
        <v>0</v>
      </c>
      <c r="Y72" s="163">
        <f>Раздел2!F73</f>
        <v>0</v>
      </c>
    </row>
    <row r="73" spans="1:25" ht="21" x14ac:dyDescent="0.25">
      <c r="A73" s="239" t="s">
        <v>192</v>
      </c>
      <c r="B73" s="142" t="s">
        <v>197</v>
      </c>
      <c r="C73" s="156">
        <f t="shared" ref="C73:C136" si="13">SUM(D73,H73)</f>
        <v>0</v>
      </c>
      <c r="D73" s="193">
        <f t="shared" ref="D73:D136" si="14">SUM(E73:G73)</f>
        <v>0</v>
      </c>
      <c r="E73" s="202"/>
      <c r="F73" s="202"/>
      <c r="G73" s="202"/>
      <c r="H73" s="156">
        <f t="shared" ref="H73:H136" si="15">SUM(I73:K73)</f>
        <v>0</v>
      </c>
      <c r="I73" s="202"/>
      <c r="J73" s="202"/>
      <c r="K73" s="202"/>
      <c r="L73" s="193">
        <f t="shared" ref="L73:L136" si="16">SUM(M73:O73)</f>
        <v>0</v>
      </c>
      <c r="M73" s="195"/>
      <c r="N73" s="195"/>
      <c r="O73" s="195"/>
      <c r="P73" s="156">
        <f t="shared" ref="P73:P136" si="17">SUM(Q73:S73)</f>
        <v>0</v>
      </c>
      <c r="Q73" s="195"/>
      <c r="R73" s="195"/>
      <c r="S73" s="195"/>
      <c r="T73" s="156">
        <f t="shared" ref="T73:T136" si="18">SUM(U73:W73)</f>
        <v>0</v>
      </c>
      <c r="U73" s="195"/>
      <c r="V73" s="195"/>
      <c r="W73" s="196"/>
      <c r="X73" s="163">
        <f>Раздел2!C74</f>
        <v>0</v>
      </c>
      <c r="Y73" s="163">
        <f>Раздел2!F74</f>
        <v>0</v>
      </c>
    </row>
    <row r="74" spans="1:25" x14ac:dyDescent="0.25">
      <c r="A74" s="239" t="s">
        <v>194</v>
      </c>
      <c r="B74" s="142" t="s">
        <v>199</v>
      </c>
      <c r="C74" s="156">
        <f t="shared" si="13"/>
        <v>0</v>
      </c>
      <c r="D74" s="193">
        <f t="shared" si="14"/>
        <v>0</v>
      </c>
      <c r="E74" s="202"/>
      <c r="F74" s="202"/>
      <c r="G74" s="202"/>
      <c r="H74" s="156">
        <f t="shared" si="15"/>
        <v>0</v>
      </c>
      <c r="I74" s="202"/>
      <c r="J74" s="202"/>
      <c r="K74" s="202"/>
      <c r="L74" s="193">
        <f t="shared" si="16"/>
        <v>0</v>
      </c>
      <c r="M74" s="195"/>
      <c r="N74" s="195"/>
      <c r="O74" s="195"/>
      <c r="P74" s="156">
        <f t="shared" si="17"/>
        <v>0</v>
      </c>
      <c r="Q74" s="195"/>
      <c r="R74" s="195"/>
      <c r="S74" s="195"/>
      <c r="T74" s="156">
        <f t="shared" si="18"/>
        <v>0</v>
      </c>
      <c r="U74" s="195"/>
      <c r="V74" s="195"/>
      <c r="W74" s="196"/>
      <c r="X74" s="163">
        <f>Раздел2!C75</f>
        <v>0</v>
      </c>
      <c r="Y74" s="163">
        <f>Раздел2!F75</f>
        <v>0</v>
      </c>
    </row>
    <row r="75" spans="1:25" x14ac:dyDescent="0.25">
      <c r="A75" s="239" t="s">
        <v>196</v>
      </c>
      <c r="B75" s="142" t="s">
        <v>201</v>
      </c>
      <c r="C75" s="156">
        <f t="shared" si="13"/>
        <v>0</v>
      </c>
      <c r="D75" s="193">
        <f t="shared" si="14"/>
        <v>0</v>
      </c>
      <c r="E75" s="202"/>
      <c r="F75" s="202"/>
      <c r="G75" s="202"/>
      <c r="H75" s="156">
        <f t="shared" si="15"/>
        <v>0</v>
      </c>
      <c r="I75" s="202"/>
      <c r="J75" s="202"/>
      <c r="K75" s="202"/>
      <c r="L75" s="193">
        <f t="shared" si="16"/>
        <v>0</v>
      </c>
      <c r="M75" s="195"/>
      <c r="N75" s="195"/>
      <c r="O75" s="195"/>
      <c r="P75" s="156">
        <f t="shared" si="17"/>
        <v>0</v>
      </c>
      <c r="Q75" s="195"/>
      <c r="R75" s="195"/>
      <c r="S75" s="195"/>
      <c r="T75" s="156">
        <f t="shared" si="18"/>
        <v>0</v>
      </c>
      <c r="U75" s="195"/>
      <c r="V75" s="195"/>
      <c r="W75" s="196"/>
      <c r="X75" s="163">
        <f>Раздел2!C76</f>
        <v>0</v>
      </c>
      <c r="Y75" s="163">
        <f>Раздел2!F76</f>
        <v>0</v>
      </c>
    </row>
    <row r="76" spans="1:25" x14ac:dyDescent="0.25">
      <c r="A76" s="239" t="s">
        <v>198</v>
      </c>
      <c r="B76" s="142" t="s">
        <v>203</v>
      </c>
      <c r="C76" s="156">
        <f t="shared" si="13"/>
        <v>0</v>
      </c>
      <c r="D76" s="193">
        <f t="shared" si="14"/>
        <v>0</v>
      </c>
      <c r="E76" s="202"/>
      <c r="F76" s="202"/>
      <c r="G76" s="202"/>
      <c r="H76" s="156">
        <f t="shared" si="15"/>
        <v>0</v>
      </c>
      <c r="I76" s="202"/>
      <c r="J76" s="202"/>
      <c r="K76" s="202"/>
      <c r="L76" s="193">
        <f t="shared" si="16"/>
        <v>0</v>
      </c>
      <c r="M76" s="195"/>
      <c r="N76" s="195"/>
      <c r="O76" s="195"/>
      <c r="P76" s="156">
        <f t="shared" si="17"/>
        <v>0</v>
      </c>
      <c r="Q76" s="195"/>
      <c r="R76" s="195"/>
      <c r="S76" s="195"/>
      <c r="T76" s="156">
        <f t="shared" si="18"/>
        <v>0</v>
      </c>
      <c r="U76" s="195"/>
      <c r="V76" s="195"/>
      <c r="W76" s="196"/>
      <c r="X76" s="163">
        <f>Раздел2!C77</f>
        <v>0</v>
      </c>
      <c r="Y76" s="163">
        <f>Раздел2!F77</f>
        <v>0</v>
      </c>
    </row>
    <row r="77" spans="1:25" x14ac:dyDescent="0.25">
      <c r="A77" s="238" t="s">
        <v>200</v>
      </c>
      <c r="B77" s="142" t="s">
        <v>205</v>
      </c>
      <c r="C77" s="156">
        <f t="shared" si="13"/>
        <v>0</v>
      </c>
      <c r="D77" s="193">
        <f t="shared" si="14"/>
        <v>0</v>
      </c>
      <c r="E77" s="202"/>
      <c r="F77" s="202"/>
      <c r="G77" s="202"/>
      <c r="H77" s="156">
        <f t="shared" si="15"/>
        <v>0</v>
      </c>
      <c r="I77" s="202"/>
      <c r="J77" s="202"/>
      <c r="K77" s="202"/>
      <c r="L77" s="193">
        <f t="shared" si="16"/>
        <v>0</v>
      </c>
      <c r="M77" s="195"/>
      <c r="N77" s="195"/>
      <c r="O77" s="195"/>
      <c r="P77" s="156">
        <f t="shared" si="17"/>
        <v>0</v>
      </c>
      <c r="Q77" s="195"/>
      <c r="R77" s="195"/>
      <c r="S77" s="195"/>
      <c r="T77" s="156">
        <f t="shared" si="18"/>
        <v>0</v>
      </c>
      <c r="U77" s="195"/>
      <c r="V77" s="195"/>
      <c r="W77" s="196"/>
      <c r="X77" s="163">
        <f>Раздел2!C78</f>
        <v>0</v>
      </c>
      <c r="Y77" s="163">
        <f>Раздел2!F78</f>
        <v>0</v>
      </c>
    </row>
    <row r="78" spans="1:25" x14ac:dyDescent="0.25">
      <c r="A78" s="238" t="s">
        <v>202</v>
      </c>
      <c r="B78" s="142" t="s">
        <v>207</v>
      </c>
      <c r="C78" s="156">
        <f t="shared" si="13"/>
        <v>0</v>
      </c>
      <c r="D78" s="193">
        <f t="shared" si="14"/>
        <v>0</v>
      </c>
      <c r="E78" s="202"/>
      <c r="F78" s="202"/>
      <c r="G78" s="202"/>
      <c r="H78" s="156">
        <f t="shared" si="15"/>
        <v>0</v>
      </c>
      <c r="I78" s="202"/>
      <c r="J78" s="202"/>
      <c r="K78" s="202"/>
      <c r="L78" s="193">
        <f t="shared" si="16"/>
        <v>0</v>
      </c>
      <c r="M78" s="195"/>
      <c r="N78" s="195"/>
      <c r="O78" s="195"/>
      <c r="P78" s="156">
        <f t="shared" si="17"/>
        <v>0</v>
      </c>
      <c r="Q78" s="195"/>
      <c r="R78" s="195"/>
      <c r="S78" s="195"/>
      <c r="T78" s="156">
        <f t="shared" si="18"/>
        <v>0</v>
      </c>
      <c r="U78" s="195"/>
      <c r="V78" s="195"/>
      <c r="W78" s="196"/>
      <c r="X78" s="163">
        <f>Раздел2!C79</f>
        <v>0</v>
      </c>
      <c r="Y78" s="163">
        <f>Раздел2!F79</f>
        <v>0</v>
      </c>
    </row>
    <row r="79" spans="1:25" x14ac:dyDescent="0.25">
      <c r="A79" s="238" t="s">
        <v>204</v>
      </c>
      <c r="B79" s="142" t="s">
        <v>209</v>
      </c>
      <c r="C79" s="156">
        <f t="shared" si="13"/>
        <v>0</v>
      </c>
      <c r="D79" s="193">
        <f t="shared" si="14"/>
        <v>0</v>
      </c>
      <c r="E79" s="202"/>
      <c r="F79" s="202"/>
      <c r="G79" s="202"/>
      <c r="H79" s="156">
        <f t="shared" si="15"/>
        <v>0</v>
      </c>
      <c r="I79" s="202"/>
      <c r="J79" s="202"/>
      <c r="K79" s="202"/>
      <c r="L79" s="193">
        <f t="shared" si="16"/>
        <v>0</v>
      </c>
      <c r="M79" s="195"/>
      <c r="N79" s="195"/>
      <c r="O79" s="195"/>
      <c r="P79" s="156">
        <f t="shared" si="17"/>
        <v>0</v>
      </c>
      <c r="Q79" s="195"/>
      <c r="R79" s="195"/>
      <c r="S79" s="195"/>
      <c r="T79" s="156">
        <f t="shared" si="18"/>
        <v>0</v>
      </c>
      <c r="U79" s="195"/>
      <c r="V79" s="195"/>
      <c r="W79" s="196"/>
      <c r="X79" s="163">
        <f>Раздел2!C80</f>
        <v>0</v>
      </c>
      <c r="Y79" s="163">
        <f>Раздел2!F80</f>
        <v>0</v>
      </c>
    </row>
    <row r="80" spans="1:25" x14ac:dyDescent="0.25">
      <c r="A80" s="238" t="s">
        <v>206</v>
      </c>
      <c r="B80" s="142" t="s">
        <v>211</v>
      </c>
      <c r="C80" s="156">
        <f t="shared" si="13"/>
        <v>0</v>
      </c>
      <c r="D80" s="193">
        <f t="shared" si="14"/>
        <v>0</v>
      </c>
      <c r="E80" s="195"/>
      <c r="F80" s="195"/>
      <c r="G80" s="195"/>
      <c r="H80" s="156">
        <f t="shared" si="15"/>
        <v>0</v>
      </c>
      <c r="I80" s="195"/>
      <c r="J80" s="195"/>
      <c r="K80" s="195"/>
      <c r="L80" s="193">
        <f t="shared" si="16"/>
        <v>0</v>
      </c>
      <c r="M80" s="195"/>
      <c r="N80" s="195"/>
      <c r="O80" s="195"/>
      <c r="P80" s="156">
        <f t="shared" si="17"/>
        <v>0</v>
      </c>
      <c r="Q80" s="195"/>
      <c r="R80" s="195"/>
      <c r="S80" s="195"/>
      <c r="T80" s="156">
        <f t="shared" si="18"/>
        <v>0</v>
      </c>
      <c r="U80" s="195"/>
      <c r="V80" s="195"/>
      <c r="W80" s="196"/>
      <c r="X80" s="163">
        <f>Раздел2!C81</f>
        <v>1</v>
      </c>
      <c r="Y80" s="163">
        <f>Раздел2!F81</f>
        <v>32</v>
      </c>
    </row>
    <row r="81" spans="1:25" x14ac:dyDescent="0.25">
      <c r="A81" s="238" t="s">
        <v>208</v>
      </c>
      <c r="B81" s="142" t="s">
        <v>213</v>
      </c>
      <c r="C81" s="156">
        <f t="shared" si="13"/>
        <v>0</v>
      </c>
      <c r="D81" s="193">
        <f t="shared" si="14"/>
        <v>0</v>
      </c>
      <c r="E81" s="202"/>
      <c r="F81" s="202"/>
      <c r="G81" s="202"/>
      <c r="H81" s="156">
        <f t="shared" si="15"/>
        <v>0</v>
      </c>
      <c r="I81" s="202"/>
      <c r="J81" s="202"/>
      <c r="K81" s="202"/>
      <c r="L81" s="193">
        <f t="shared" si="16"/>
        <v>0</v>
      </c>
      <c r="M81" s="195"/>
      <c r="N81" s="195"/>
      <c r="O81" s="195"/>
      <c r="P81" s="156">
        <f t="shared" si="17"/>
        <v>0</v>
      </c>
      <c r="Q81" s="195"/>
      <c r="R81" s="195"/>
      <c r="S81" s="195"/>
      <c r="T81" s="156">
        <f t="shared" si="18"/>
        <v>0</v>
      </c>
      <c r="U81" s="195"/>
      <c r="V81" s="195"/>
      <c r="W81" s="196"/>
      <c r="X81" s="163">
        <f>Раздел2!C82</f>
        <v>0</v>
      </c>
      <c r="Y81" s="163">
        <f>Раздел2!F82</f>
        <v>0</v>
      </c>
    </row>
    <row r="82" spans="1:25" x14ac:dyDescent="0.25">
      <c r="A82" s="238" t="s">
        <v>210</v>
      </c>
      <c r="B82" s="142" t="s">
        <v>215</v>
      </c>
      <c r="C82" s="156">
        <f t="shared" si="13"/>
        <v>0</v>
      </c>
      <c r="D82" s="193">
        <f t="shared" si="14"/>
        <v>0</v>
      </c>
      <c r="E82" s="202"/>
      <c r="F82" s="202"/>
      <c r="G82" s="202"/>
      <c r="H82" s="156">
        <f t="shared" si="15"/>
        <v>0</v>
      </c>
      <c r="I82" s="202"/>
      <c r="J82" s="202"/>
      <c r="K82" s="202"/>
      <c r="L82" s="193">
        <f t="shared" si="16"/>
        <v>0</v>
      </c>
      <c r="M82" s="195"/>
      <c r="N82" s="195"/>
      <c r="O82" s="195"/>
      <c r="P82" s="156">
        <f t="shared" si="17"/>
        <v>0</v>
      </c>
      <c r="Q82" s="195"/>
      <c r="R82" s="195"/>
      <c r="S82" s="195"/>
      <c r="T82" s="156">
        <f t="shared" si="18"/>
        <v>0</v>
      </c>
      <c r="U82" s="195"/>
      <c r="V82" s="195"/>
      <c r="W82" s="196"/>
      <c r="X82" s="163">
        <f>Раздел2!C83</f>
        <v>0</v>
      </c>
      <c r="Y82" s="163">
        <f>Раздел2!F83</f>
        <v>0</v>
      </c>
    </row>
    <row r="83" spans="1:25" x14ac:dyDescent="0.25">
      <c r="A83" s="238" t="s">
        <v>212</v>
      </c>
      <c r="B83" s="142" t="s">
        <v>217</v>
      </c>
      <c r="C83" s="156">
        <f t="shared" si="13"/>
        <v>0</v>
      </c>
      <c r="D83" s="193">
        <f t="shared" si="14"/>
        <v>0</v>
      </c>
      <c r="E83" s="202"/>
      <c r="F83" s="202"/>
      <c r="G83" s="202"/>
      <c r="H83" s="156">
        <f t="shared" si="15"/>
        <v>0</v>
      </c>
      <c r="I83" s="202"/>
      <c r="J83" s="202"/>
      <c r="K83" s="202"/>
      <c r="L83" s="193">
        <f t="shared" si="16"/>
        <v>0</v>
      </c>
      <c r="M83" s="195"/>
      <c r="N83" s="195"/>
      <c r="O83" s="195"/>
      <c r="P83" s="156">
        <f t="shared" si="17"/>
        <v>0</v>
      </c>
      <c r="Q83" s="195"/>
      <c r="R83" s="195"/>
      <c r="S83" s="195"/>
      <c r="T83" s="156">
        <f t="shared" si="18"/>
        <v>0</v>
      </c>
      <c r="U83" s="195"/>
      <c r="V83" s="195"/>
      <c r="W83" s="196"/>
      <c r="X83" s="163">
        <f>Раздел2!C84</f>
        <v>0</v>
      </c>
      <c r="Y83" s="163">
        <f>Раздел2!F84</f>
        <v>0</v>
      </c>
    </row>
    <row r="84" spans="1:25" x14ac:dyDescent="0.25">
      <c r="A84" s="238" t="s">
        <v>214</v>
      </c>
      <c r="B84" s="142" t="s">
        <v>219</v>
      </c>
      <c r="C84" s="156">
        <f t="shared" si="13"/>
        <v>0</v>
      </c>
      <c r="D84" s="193">
        <f t="shared" si="14"/>
        <v>0</v>
      </c>
      <c r="E84" s="202"/>
      <c r="F84" s="202"/>
      <c r="G84" s="202"/>
      <c r="H84" s="156">
        <f t="shared" si="15"/>
        <v>0</v>
      </c>
      <c r="I84" s="202"/>
      <c r="J84" s="202"/>
      <c r="K84" s="202"/>
      <c r="L84" s="193">
        <f t="shared" si="16"/>
        <v>0</v>
      </c>
      <c r="M84" s="195"/>
      <c r="N84" s="195"/>
      <c r="O84" s="195"/>
      <c r="P84" s="156">
        <f t="shared" si="17"/>
        <v>0</v>
      </c>
      <c r="Q84" s="195"/>
      <c r="R84" s="195"/>
      <c r="S84" s="195"/>
      <c r="T84" s="156">
        <f t="shared" si="18"/>
        <v>0</v>
      </c>
      <c r="U84" s="195"/>
      <c r="V84" s="195"/>
      <c r="W84" s="196"/>
      <c r="X84" s="163">
        <f>Раздел2!C85</f>
        <v>0</v>
      </c>
      <c r="Y84" s="163">
        <f>Раздел2!F85</f>
        <v>0</v>
      </c>
    </row>
    <row r="85" spans="1:25" x14ac:dyDescent="0.25">
      <c r="A85" s="238" t="s">
        <v>216</v>
      </c>
      <c r="B85" s="142" t="s">
        <v>221</v>
      </c>
      <c r="C85" s="156">
        <f t="shared" si="13"/>
        <v>0</v>
      </c>
      <c r="D85" s="193">
        <f t="shared" si="14"/>
        <v>0</v>
      </c>
      <c r="E85" s="202"/>
      <c r="F85" s="202"/>
      <c r="G85" s="202"/>
      <c r="H85" s="156">
        <f t="shared" si="15"/>
        <v>0</v>
      </c>
      <c r="I85" s="202"/>
      <c r="J85" s="202"/>
      <c r="K85" s="202"/>
      <c r="L85" s="193">
        <f t="shared" si="16"/>
        <v>0</v>
      </c>
      <c r="M85" s="195"/>
      <c r="N85" s="195"/>
      <c r="O85" s="195"/>
      <c r="P85" s="156">
        <f t="shared" si="17"/>
        <v>0</v>
      </c>
      <c r="Q85" s="195"/>
      <c r="R85" s="195"/>
      <c r="S85" s="195"/>
      <c r="T85" s="156">
        <f t="shared" si="18"/>
        <v>0</v>
      </c>
      <c r="U85" s="195"/>
      <c r="V85" s="195"/>
      <c r="W85" s="196"/>
      <c r="X85" s="163">
        <f>Раздел2!C86</f>
        <v>0</v>
      </c>
      <c r="Y85" s="163">
        <f>Раздел2!F86</f>
        <v>0</v>
      </c>
    </row>
    <row r="86" spans="1:25" x14ac:dyDescent="0.25">
      <c r="A86" s="238" t="s">
        <v>218</v>
      </c>
      <c r="B86" s="142" t="s">
        <v>223</v>
      </c>
      <c r="C86" s="156">
        <f t="shared" si="13"/>
        <v>0</v>
      </c>
      <c r="D86" s="193">
        <f t="shared" si="14"/>
        <v>0</v>
      </c>
      <c r="E86" s="156">
        <f>SUM(E87:E89)</f>
        <v>0</v>
      </c>
      <c r="F86" s="156">
        <f t="shared" ref="F86:W86" si="19">SUM(F87:F89)</f>
        <v>0</v>
      </c>
      <c r="G86" s="156">
        <f t="shared" si="19"/>
        <v>0</v>
      </c>
      <c r="H86" s="156">
        <f t="shared" si="19"/>
        <v>0</v>
      </c>
      <c r="I86" s="156">
        <f t="shared" si="19"/>
        <v>0</v>
      </c>
      <c r="J86" s="156">
        <f t="shared" si="19"/>
        <v>0</v>
      </c>
      <c r="K86" s="156">
        <f t="shared" si="19"/>
        <v>0</v>
      </c>
      <c r="L86" s="156">
        <f t="shared" si="19"/>
        <v>0</v>
      </c>
      <c r="M86" s="156">
        <f t="shared" si="19"/>
        <v>0</v>
      </c>
      <c r="N86" s="156">
        <f t="shared" si="19"/>
        <v>0</v>
      </c>
      <c r="O86" s="156">
        <f t="shared" si="19"/>
        <v>0</v>
      </c>
      <c r="P86" s="156">
        <f t="shared" si="19"/>
        <v>0</v>
      </c>
      <c r="Q86" s="156">
        <f t="shared" si="19"/>
        <v>0</v>
      </c>
      <c r="R86" s="156">
        <f t="shared" si="19"/>
        <v>0</v>
      </c>
      <c r="S86" s="156">
        <f t="shared" si="19"/>
        <v>0</v>
      </c>
      <c r="T86" s="156">
        <f t="shared" si="19"/>
        <v>0</v>
      </c>
      <c r="U86" s="156">
        <f t="shared" si="19"/>
        <v>0</v>
      </c>
      <c r="V86" s="156">
        <f t="shared" si="19"/>
        <v>0</v>
      </c>
      <c r="W86" s="156">
        <f t="shared" si="19"/>
        <v>0</v>
      </c>
      <c r="X86" s="163">
        <f>Раздел2!C87</f>
        <v>0</v>
      </c>
      <c r="Y86" s="163">
        <f>Раздел2!F87</f>
        <v>0</v>
      </c>
    </row>
    <row r="87" spans="1:25" ht="21" x14ac:dyDescent="0.25">
      <c r="A87" s="239" t="s">
        <v>220</v>
      </c>
      <c r="B87" s="142" t="s">
        <v>225</v>
      </c>
      <c r="C87" s="156">
        <f t="shared" si="13"/>
        <v>0</v>
      </c>
      <c r="D87" s="193">
        <f t="shared" si="14"/>
        <v>0</v>
      </c>
      <c r="E87" s="202"/>
      <c r="F87" s="202"/>
      <c r="G87" s="202"/>
      <c r="H87" s="156">
        <f t="shared" si="15"/>
        <v>0</v>
      </c>
      <c r="I87" s="202"/>
      <c r="J87" s="202"/>
      <c r="K87" s="202"/>
      <c r="L87" s="193">
        <f t="shared" si="16"/>
        <v>0</v>
      </c>
      <c r="M87" s="195"/>
      <c r="N87" s="195"/>
      <c r="O87" s="195"/>
      <c r="P87" s="156">
        <f t="shared" si="17"/>
        <v>0</v>
      </c>
      <c r="Q87" s="195"/>
      <c r="R87" s="195"/>
      <c r="S87" s="195"/>
      <c r="T87" s="156">
        <f t="shared" si="18"/>
        <v>0</v>
      </c>
      <c r="U87" s="195"/>
      <c r="V87" s="195"/>
      <c r="W87" s="196"/>
      <c r="X87" s="163">
        <f>Раздел2!C88</f>
        <v>0</v>
      </c>
      <c r="Y87" s="163">
        <f>Раздел2!F88</f>
        <v>0</v>
      </c>
    </row>
    <row r="88" spans="1:25" x14ac:dyDescent="0.25">
      <c r="A88" s="239" t="s">
        <v>222</v>
      </c>
      <c r="B88" s="142" t="s">
        <v>227</v>
      </c>
      <c r="C88" s="156">
        <f t="shared" si="13"/>
        <v>0</v>
      </c>
      <c r="D88" s="193">
        <f t="shared" si="14"/>
        <v>0</v>
      </c>
      <c r="E88" s="202"/>
      <c r="F88" s="202"/>
      <c r="G88" s="202"/>
      <c r="H88" s="156">
        <f t="shared" si="15"/>
        <v>0</v>
      </c>
      <c r="I88" s="202"/>
      <c r="J88" s="202"/>
      <c r="K88" s="202"/>
      <c r="L88" s="193">
        <f t="shared" si="16"/>
        <v>0</v>
      </c>
      <c r="M88" s="195"/>
      <c r="N88" s="195"/>
      <c r="O88" s="195"/>
      <c r="P88" s="156">
        <f t="shared" si="17"/>
        <v>0</v>
      </c>
      <c r="Q88" s="195"/>
      <c r="R88" s="195"/>
      <c r="S88" s="195"/>
      <c r="T88" s="156">
        <f t="shared" si="18"/>
        <v>0</v>
      </c>
      <c r="U88" s="195"/>
      <c r="V88" s="195"/>
      <c r="W88" s="196"/>
      <c r="X88" s="163">
        <f>Раздел2!C89</f>
        <v>0</v>
      </c>
      <c r="Y88" s="163">
        <f>Раздел2!F89</f>
        <v>0</v>
      </c>
    </row>
    <row r="89" spans="1:25" x14ac:dyDescent="0.25">
      <c r="A89" s="239" t="s">
        <v>224</v>
      </c>
      <c r="B89" s="142" t="s">
        <v>229</v>
      </c>
      <c r="C89" s="156">
        <f t="shared" si="13"/>
        <v>0</v>
      </c>
      <c r="D89" s="193">
        <f t="shared" si="14"/>
        <v>0</v>
      </c>
      <c r="E89" s="202"/>
      <c r="F89" s="202"/>
      <c r="G89" s="202"/>
      <c r="H89" s="156">
        <f t="shared" si="15"/>
        <v>0</v>
      </c>
      <c r="I89" s="202"/>
      <c r="J89" s="202"/>
      <c r="K89" s="202"/>
      <c r="L89" s="193">
        <f t="shared" si="16"/>
        <v>0</v>
      </c>
      <c r="M89" s="195"/>
      <c r="N89" s="195"/>
      <c r="O89" s="195"/>
      <c r="P89" s="156">
        <f t="shared" si="17"/>
        <v>0</v>
      </c>
      <c r="Q89" s="195"/>
      <c r="R89" s="195"/>
      <c r="S89" s="195"/>
      <c r="T89" s="156">
        <f t="shared" si="18"/>
        <v>0</v>
      </c>
      <c r="U89" s="195"/>
      <c r="V89" s="195"/>
      <c r="W89" s="196"/>
      <c r="X89" s="163">
        <f>Раздел2!C90</f>
        <v>0</v>
      </c>
      <c r="Y89" s="163">
        <f>Раздел2!F90</f>
        <v>0</v>
      </c>
    </row>
    <row r="90" spans="1:25" x14ac:dyDescent="0.25">
      <c r="A90" s="238" t="s">
        <v>226</v>
      </c>
      <c r="B90" s="142" t="s">
        <v>231</v>
      </c>
      <c r="C90" s="156">
        <f t="shared" si="13"/>
        <v>0</v>
      </c>
      <c r="D90" s="193">
        <f t="shared" si="14"/>
        <v>0</v>
      </c>
      <c r="E90" s="202"/>
      <c r="F90" s="202"/>
      <c r="G90" s="202"/>
      <c r="H90" s="156">
        <f t="shared" si="15"/>
        <v>0</v>
      </c>
      <c r="I90" s="202"/>
      <c r="J90" s="202"/>
      <c r="K90" s="202"/>
      <c r="L90" s="193">
        <f t="shared" si="16"/>
        <v>0</v>
      </c>
      <c r="M90" s="195"/>
      <c r="N90" s="195"/>
      <c r="O90" s="195"/>
      <c r="P90" s="156">
        <f t="shared" si="17"/>
        <v>0</v>
      </c>
      <c r="Q90" s="195"/>
      <c r="R90" s="195"/>
      <c r="S90" s="195"/>
      <c r="T90" s="156">
        <f t="shared" si="18"/>
        <v>0</v>
      </c>
      <c r="U90" s="195"/>
      <c r="V90" s="195"/>
      <c r="W90" s="196"/>
      <c r="X90" s="163">
        <f>Раздел2!C91</f>
        <v>0</v>
      </c>
      <c r="Y90" s="163">
        <f>Раздел2!F91</f>
        <v>0</v>
      </c>
    </row>
    <row r="91" spans="1:25" x14ac:dyDescent="0.25">
      <c r="A91" s="238" t="s">
        <v>228</v>
      </c>
      <c r="B91" s="142" t="s">
        <v>233</v>
      </c>
      <c r="C91" s="156">
        <f t="shared" si="13"/>
        <v>0</v>
      </c>
      <c r="D91" s="193">
        <f t="shared" si="14"/>
        <v>0</v>
      </c>
      <c r="E91" s="202"/>
      <c r="F91" s="202"/>
      <c r="G91" s="202"/>
      <c r="H91" s="156">
        <f t="shared" si="15"/>
        <v>0</v>
      </c>
      <c r="I91" s="202"/>
      <c r="J91" s="202"/>
      <c r="K91" s="202"/>
      <c r="L91" s="193">
        <f t="shared" si="16"/>
        <v>0</v>
      </c>
      <c r="M91" s="195"/>
      <c r="N91" s="195"/>
      <c r="O91" s="195"/>
      <c r="P91" s="156">
        <f t="shared" si="17"/>
        <v>0</v>
      </c>
      <c r="Q91" s="195"/>
      <c r="R91" s="195"/>
      <c r="S91" s="195"/>
      <c r="T91" s="156">
        <f t="shared" si="18"/>
        <v>0</v>
      </c>
      <c r="U91" s="195"/>
      <c r="V91" s="195"/>
      <c r="W91" s="196"/>
      <c r="X91" s="163">
        <f>Раздел2!C92</f>
        <v>0</v>
      </c>
      <c r="Y91" s="163">
        <f>Раздел2!F92</f>
        <v>0</v>
      </c>
    </row>
    <row r="92" spans="1:25" x14ac:dyDescent="0.25">
      <c r="A92" s="238" t="s">
        <v>230</v>
      </c>
      <c r="B92" s="142" t="s">
        <v>235</v>
      </c>
      <c r="C92" s="156">
        <f t="shared" si="13"/>
        <v>0</v>
      </c>
      <c r="D92" s="193">
        <f t="shared" si="14"/>
        <v>0</v>
      </c>
      <c r="E92" s="202"/>
      <c r="F92" s="202"/>
      <c r="G92" s="202"/>
      <c r="H92" s="156">
        <f t="shared" si="15"/>
        <v>0</v>
      </c>
      <c r="I92" s="202"/>
      <c r="J92" s="202"/>
      <c r="K92" s="202"/>
      <c r="L92" s="193">
        <f t="shared" si="16"/>
        <v>0</v>
      </c>
      <c r="M92" s="195"/>
      <c r="N92" s="195"/>
      <c r="O92" s="195"/>
      <c r="P92" s="156">
        <f t="shared" si="17"/>
        <v>0</v>
      </c>
      <c r="Q92" s="195"/>
      <c r="R92" s="195"/>
      <c r="S92" s="195"/>
      <c r="T92" s="156">
        <f t="shared" si="18"/>
        <v>0</v>
      </c>
      <c r="U92" s="195"/>
      <c r="V92" s="195"/>
      <c r="W92" s="196"/>
      <c r="X92" s="163">
        <f>Раздел2!C93</f>
        <v>0</v>
      </c>
      <c r="Y92" s="163">
        <f>Раздел2!F93</f>
        <v>0</v>
      </c>
    </row>
    <row r="93" spans="1:25" x14ac:dyDescent="0.25">
      <c r="A93" s="238" t="s">
        <v>232</v>
      </c>
      <c r="B93" s="142" t="s">
        <v>237</v>
      </c>
      <c r="C93" s="156">
        <f t="shared" si="13"/>
        <v>0</v>
      </c>
      <c r="D93" s="193">
        <f t="shared" si="14"/>
        <v>0</v>
      </c>
      <c r="E93" s="202"/>
      <c r="F93" s="202"/>
      <c r="G93" s="202"/>
      <c r="H93" s="156">
        <f t="shared" si="15"/>
        <v>0</v>
      </c>
      <c r="I93" s="202"/>
      <c r="J93" s="202"/>
      <c r="K93" s="202"/>
      <c r="L93" s="193">
        <f t="shared" si="16"/>
        <v>0</v>
      </c>
      <c r="M93" s="195"/>
      <c r="N93" s="195"/>
      <c r="O93" s="195"/>
      <c r="P93" s="156">
        <f t="shared" si="17"/>
        <v>0</v>
      </c>
      <c r="Q93" s="195"/>
      <c r="R93" s="195"/>
      <c r="S93" s="195"/>
      <c r="T93" s="156">
        <f t="shared" si="18"/>
        <v>0</v>
      </c>
      <c r="U93" s="195"/>
      <c r="V93" s="195"/>
      <c r="W93" s="196"/>
      <c r="X93" s="163">
        <f>Раздел2!C94</f>
        <v>0</v>
      </c>
      <c r="Y93" s="163">
        <f>Раздел2!F94</f>
        <v>0</v>
      </c>
    </row>
    <row r="94" spans="1:25" x14ac:dyDescent="0.25">
      <c r="A94" s="238" t="s">
        <v>234</v>
      </c>
      <c r="B94" s="142" t="s">
        <v>239</v>
      </c>
      <c r="C94" s="156">
        <f t="shared" si="13"/>
        <v>0</v>
      </c>
      <c r="D94" s="193">
        <f t="shared" si="14"/>
        <v>0</v>
      </c>
      <c r="E94" s="202"/>
      <c r="F94" s="202"/>
      <c r="G94" s="202"/>
      <c r="H94" s="156">
        <f t="shared" si="15"/>
        <v>0</v>
      </c>
      <c r="I94" s="202"/>
      <c r="J94" s="202"/>
      <c r="K94" s="202"/>
      <c r="L94" s="193">
        <f t="shared" si="16"/>
        <v>0</v>
      </c>
      <c r="M94" s="195"/>
      <c r="N94" s="195"/>
      <c r="O94" s="195"/>
      <c r="P94" s="156">
        <f t="shared" si="17"/>
        <v>0</v>
      </c>
      <c r="Q94" s="195"/>
      <c r="R94" s="195"/>
      <c r="S94" s="195"/>
      <c r="T94" s="156">
        <f t="shared" si="18"/>
        <v>0</v>
      </c>
      <c r="U94" s="195"/>
      <c r="V94" s="195"/>
      <c r="W94" s="196"/>
      <c r="X94" s="163">
        <f>Раздел2!C95</f>
        <v>0</v>
      </c>
      <c r="Y94" s="163">
        <f>Раздел2!F95</f>
        <v>0</v>
      </c>
    </row>
    <row r="95" spans="1:25" x14ac:dyDescent="0.25">
      <c r="A95" s="238" t="s">
        <v>236</v>
      </c>
      <c r="B95" s="142" t="s">
        <v>241</v>
      </c>
      <c r="C95" s="156">
        <f t="shared" si="13"/>
        <v>0</v>
      </c>
      <c r="D95" s="193">
        <f t="shared" si="14"/>
        <v>0</v>
      </c>
      <c r="E95" s="202"/>
      <c r="F95" s="202"/>
      <c r="G95" s="202"/>
      <c r="H95" s="156">
        <f t="shared" si="15"/>
        <v>0</v>
      </c>
      <c r="I95" s="202"/>
      <c r="J95" s="202"/>
      <c r="K95" s="202"/>
      <c r="L95" s="193">
        <f t="shared" si="16"/>
        <v>0</v>
      </c>
      <c r="M95" s="195"/>
      <c r="N95" s="195"/>
      <c r="O95" s="195"/>
      <c r="P95" s="156">
        <f t="shared" si="17"/>
        <v>0</v>
      </c>
      <c r="Q95" s="195"/>
      <c r="R95" s="195"/>
      <c r="S95" s="195"/>
      <c r="T95" s="156">
        <f t="shared" si="18"/>
        <v>0</v>
      </c>
      <c r="U95" s="195"/>
      <c r="V95" s="195"/>
      <c r="W95" s="196"/>
      <c r="X95" s="163">
        <f>Раздел2!C96</f>
        <v>0</v>
      </c>
      <c r="Y95" s="163">
        <f>Раздел2!F96</f>
        <v>0</v>
      </c>
    </row>
    <row r="96" spans="1:25" x14ac:dyDescent="0.25">
      <c r="A96" s="238" t="s">
        <v>238</v>
      </c>
      <c r="B96" s="142" t="s">
        <v>243</v>
      </c>
      <c r="C96" s="156">
        <f t="shared" si="13"/>
        <v>0</v>
      </c>
      <c r="D96" s="193">
        <f t="shared" si="14"/>
        <v>0</v>
      </c>
      <c r="E96" s="156">
        <f>SUM(E97:E98)</f>
        <v>0</v>
      </c>
      <c r="F96" s="156">
        <f t="shared" ref="F96:W96" si="20">SUM(F97:F98)</f>
        <v>0</v>
      </c>
      <c r="G96" s="156">
        <f t="shared" si="20"/>
        <v>0</v>
      </c>
      <c r="H96" s="156">
        <f t="shared" si="20"/>
        <v>0</v>
      </c>
      <c r="I96" s="156">
        <f t="shared" si="20"/>
        <v>0</v>
      </c>
      <c r="J96" s="156">
        <f t="shared" si="20"/>
        <v>0</v>
      </c>
      <c r="K96" s="156">
        <f t="shared" si="20"/>
        <v>0</v>
      </c>
      <c r="L96" s="156">
        <f t="shared" si="20"/>
        <v>0</v>
      </c>
      <c r="M96" s="156">
        <f t="shared" si="20"/>
        <v>0</v>
      </c>
      <c r="N96" s="156">
        <f t="shared" si="20"/>
        <v>0</v>
      </c>
      <c r="O96" s="156">
        <f t="shared" si="20"/>
        <v>0</v>
      </c>
      <c r="P96" s="156">
        <f t="shared" si="20"/>
        <v>0</v>
      </c>
      <c r="Q96" s="156">
        <f t="shared" si="20"/>
        <v>0</v>
      </c>
      <c r="R96" s="156">
        <f t="shared" si="20"/>
        <v>0</v>
      </c>
      <c r="S96" s="156">
        <f t="shared" si="20"/>
        <v>0</v>
      </c>
      <c r="T96" s="156">
        <f t="shared" si="20"/>
        <v>0</v>
      </c>
      <c r="U96" s="156">
        <f t="shared" si="20"/>
        <v>0</v>
      </c>
      <c r="V96" s="156">
        <f t="shared" si="20"/>
        <v>0</v>
      </c>
      <c r="W96" s="156">
        <f t="shared" si="20"/>
        <v>0</v>
      </c>
      <c r="X96" s="163">
        <f>Раздел2!C97</f>
        <v>0</v>
      </c>
      <c r="Y96" s="163">
        <f>Раздел2!F97</f>
        <v>0</v>
      </c>
    </row>
    <row r="97" spans="1:25" ht="21" x14ac:dyDescent="0.25">
      <c r="A97" s="239" t="s">
        <v>240</v>
      </c>
      <c r="B97" s="142" t="s">
        <v>245</v>
      </c>
      <c r="C97" s="156">
        <f t="shared" si="13"/>
        <v>0</v>
      </c>
      <c r="D97" s="193">
        <f t="shared" si="14"/>
        <v>0</v>
      </c>
      <c r="E97" s="202"/>
      <c r="F97" s="202"/>
      <c r="G97" s="202"/>
      <c r="H97" s="156">
        <f t="shared" si="15"/>
        <v>0</v>
      </c>
      <c r="I97" s="202"/>
      <c r="J97" s="202"/>
      <c r="K97" s="202"/>
      <c r="L97" s="193">
        <f t="shared" si="16"/>
        <v>0</v>
      </c>
      <c r="M97" s="195"/>
      <c r="N97" s="195"/>
      <c r="O97" s="195"/>
      <c r="P97" s="156">
        <f t="shared" si="17"/>
        <v>0</v>
      </c>
      <c r="Q97" s="195"/>
      <c r="R97" s="195"/>
      <c r="S97" s="195"/>
      <c r="T97" s="156">
        <f t="shared" si="18"/>
        <v>0</v>
      </c>
      <c r="U97" s="195"/>
      <c r="V97" s="196"/>
      <c r="W97" s="196"/>
      <c r="X97" s="163">
        <f>Раздел2!C98</f>
        <v>0</v>
      </c>
      <c r="Y97" s="163">
        <f>Раздел2!F98</f>
        <v>0</v>
      </c>
    </row>
    <row r="98" spans="1:25" x14ac:dyDescent="0.25">
      <c r="A98" s="239" t="s">
        <v>242</v>
      </c>
      <c r="B98" s="142" t="s">
        <v>247</v>
      </c>
      <c r="C98" s="156">
        <f t="shared" si="13"/>
        <v>0</v>
      </c>
      <c r="D98" s="193">
        <f t="shared" si="14"/>
        <v>0</v>
      </c>
      <c r="E98" s="202"/>
      <c r="F98" s="202"/>
      <c r="G98" s="202"/>
      <c r="H98" s="156">
        <f t="shared" si="15"/>
        <v>0</v>
      </c>
      <c r="I98" s="202"/>
      <c r="J98" s="202"/>
      <c r="K98" s="202"/>
      <c r="L98" s="193">
        <f t="shared" si="16"/>
        <v>0</v>
      </c>
      <c r="M98" s="195"/>
      <c r="N98" s="195"/>
      <c r="O98" s="195"/>
      <c r="P98" s="156">
        <f t="shared" si="17"/>
        <v>0</v>
      </c>
      <c r="Q98" s="195"/>
      <c r="R98" s="195"/>
      <c r="S98" s="195"/>
      <c r="T98" s="156">
        <f t="shared" si="18"/>
        <v>0</v>
      </c>
      <c r="U98" s="195"/>
      <c r="V98" s="196"/>
      <c r="W98" s="196"/>
      <c r="X98" s="163">
        <f>Раздел2!C99</f>
        <v>0</v>
      </c>
      <c r="Y98" s="163">
        <f>Раздел2!F99</f>
        <v>0</v>
      </c>
    </row>
    <row r="99" spans="1:25" x14ac:dyDescent="0.25">
      <c r="A99" s="238" t="s">
        <v>244</v>
      </c>
      <c r="B99" s="142" t="s">
        <v>249</v>
      </c>
      <c r="C99" s="156">
        <f t="shared" si="13"/>
        <v>0</v>
      </c>
      <c r="D99" s="193">
        <f t="shared" si="14"/>
        <v>0</v>
      </c>
      <c r="E99" s="202"/>
      <c r="F99" s="202"/>
      <c r="G99" s="202"/>
      <c r="H99" s="156">
        <f t="shared" si="15"/>
        <v>0</v>
      </c>
      <c r="I99" s="202"/>
      <c r="J99" s="202"/>
      <c r="K99" s="202"/>
      <c r="L99" s="193">
        <f t="shared" si="16"/>
        <v>0</v>
      </c>
      <c r="M99" s="195"/>
      <c r="N99" s="195"/>
      <c r="O99" s="195"/>
      <c r="P99" s="156">
        <f t="shared" si="17"/>
        <v>0</v>
      </c>
      <c r="Q99" s="195"/>
      <c r="R99" s="195"/>
      <c r="S99" s="195"/>
      <c r="T99" s="156">
        <f t="shared" si="18"/>
        <v>0</v>
      </c>
      <c r="U99" s="195"/>
      <c r="V99" s="196"/>
      <c r="W99" s="196"/>
      <c r="X99" s="163">
        <f>Раздел2!C100</f>
        <v>0</v>
      </c>
      <c r="Y99" s="163">
        <f>Раздел2!F100</f>
        <v>0</v>
      </c>
    </row>
    <row r="100" spans="1:25" x14ac:dyDescent="0.25">
      <c r="A100" s="238" t="s">
        <v>246</v>
      </c>
      <c r="B100" s="142" t="s">
        <v>251</v>
      </c>
      <c r="C100" s="156">
        <f t="shared" si="13"/>
        <v>0</v>
      </c>
      <c r="D100" s="193">
        <f t="shared" si="14"/>
        <v>0</v>
      </c>
      <c r="E100" s="202"/>
      <c r="F100" s="202"/>
      <c r="G100" s="202"/>
      <c r="H100" s="156">
        <f t="shared" si="15"/>
        <v>0</v>
      </c>
      <c r="I100" s="202"/>
      <c r="J100" s="202"/>
      <c r="K100" s="202"/>
      <c r="L100" s="193">
        <f t="shared" si="16"/>
        <v>0</v>
      </c>
      <c r="M100" s="195"/>
      <c r="N100" s="195"/>
      <c r="O100" s="195"/>
      <c r="P100" s="156">
        <f t="shared" si="17"/>
        <v>0</v>
      </c>
      <c r="Q100" s="195"/>
      <c r="R100" s="195"/>
      <c r="S100" s="195"/>
      <c r="T100" s="156">
        <f t="shared" si="18"/>
        <v>0</v>
      </c>
      <c r="U100" s="195"/>
      <c r="V100" s="196"/>
      <c r="W100" s="196"/>
      <c r="X100" s="163">
        <f>Раздел2!C101</f>
        <v>0</v>
      </c>
      <c r="Y100" s="163">
        <f>Раздел2!F101</f>
        <v>0</v>
      </c>
    </row>
    <row r="101" spans="1:25" x14ac:dyDescent="0.25">
      <c r="A101" s="238" t="s">
        <v>248</v>
      </c>
      <c r="B101" s="142" t="s">
        <v>253</v>
      </c>
      <c r="C101" s="156">
        <f t="shared" si="13"/>
        <v>0</v>
      </c>
      <c r="D101" s="193">
        <f t="shared" si="14"/>
        <v>0</v>
      </c>
      <c r="E101" s="202"/>
      <c r="F101" s="202"/>
      <c r="G101" s="202"/>
      <c r="H101" s="156">
        <f t="shared" si="15"/>
        <v>0</v>
      </c>
      <c r="I101" s="202"/>
      <c r="J101" s="202"/>
      <c r="K101" s="202"/>
      <c r="L101" s="193">
        <f t="shared" si="16"/>
        <v>0</v>
      </c>
      <c r="M101" s="195"/>
      <c r="N101" s="195"/>
      <c r="O101" s="195"/>
      <c r="P101" s="156">
        <f t="shared" si="17"/>
        <v>0</v>
      </c>
      <c r="Q101" s="195"/>
      <c r="R101" s="195"/>
      <c r="S101" s="195"/>
      <c r="T101" s="156">
        <f t="shared" si="18"/>
        <v>0</v>
      </c>
      <c r="U101" s="195"/>
      <c r="V101" s="196"/>
      <c r="W101" s="196"/>
      <c r="X101" s="163">
        <f>Раздел2!C102</f>
        <v>0</v>
      </c>
      <c r="Y101" s="163">
        <f>Раздел2!F102</f>
        <v>0</v>
      </c>
    </row>
    <row r="102" spans="1:25" x14ac:dyDescent="0.25">
      <c r="A102" s="238" t="s">
        <v>250</v>
      </c>
      <c r="B102" s="142" t="s">
        <v>255</v>
      </c>
      <c r="C102" s="156">
        <f t="shared" si="13"/>
        <v>0</v>
      </c>
      <c r="D102" s="193">
        <f t="shared" si="14"/>
        <v>0</v>
      </c>
      <c r="E102" s="202"/>
      <c r="F102" s="202"/>
      <c r="G102" s="202"/>
      <c r="H102" s="156">
        <f t="shared" si="15"/>
        <v>0</v>
      </c>
      <c r="I102" s="202"/>
      <c r="J102" s="202"/>
      <c r="K102" s="202"/>
      <c r="L102" s="193">
        <f t="shared" si="16"/>
        <v>0</v>
      </c>
      <c r="M102" s="195"/>
      <c r="N102" s="195"/>
      <c r="O102" s="195"/>
      <c r="P102" s="156">
        <f t="shared" si="17"/>
        <v>0</v>
      </c>
      <c r="Q102" s="195"/>
      <c r="R102" s="195"/>
      <c r="S102" s="195"/>
      <c r="T102" s="156">
        <f t="shared" si="18"/>
        <v>0</v>
      </c>
      <c r="U102" s="195"/>
      <c r="V102" s="196"/>
      <c r="W102" s="196"/>
      <c r="X102" s="163">
        <f>Раздел2!C103</f>
        <v>0</v>
      </c>
      <c r="Y102" s="163">
        <f>Раздел2!F103</f>
        <v>0</v>
      </c>
    </row>
    <row r="103" spans="1:25" x14ac:dyDescent="0.25">
      <c r="A103" s="238" t="s">
        <v>252</v>
      </c>
      <c r="B103" s="142" t="s">
        <v>257</v>
      </c>
      <c r="C103" s="156">
        <f t="shared" si="13"/>
        <v>0</v>
      </c>
      <c r="D103" s="193">
        <f t="shared" si="14"/>
        <v>0</v>
      </c>
      <c r="E103" s="202"/>
      <c r="F103" s="202"/>
      <c r="G103" s="202"/>
      <c r="H103" s="156">
        <f t="shared" si="15"/>
        <v>0</v>
      </c>
      <c r="I103" s="202"/>
      <c r="J103" s="202"/>
      <c r="K103" s="202"/>
      <c r="L103" s="193">
        <f t="shared" si="16"/>
        <v>0</v>
      </c>
      <c r="M103" s="195"/>
      <c r="N103" s="195"/>
      <c r="O103" s="195"/>
      <c r="P103" s="156">
        <f t="shared" si="17"/>
        <v>0</v>
      </c>
      <c r="Q103" s="195"/>
      <c r="R103" s="195"/>
      <c r="S103" s="195"/>
      <c r="T103" s="156">
        <f t="shared" si="18"/>
        <v>0</v>
      </c>
      <c r="U103" s="195"/>
      <c r="V103" s="196"/>
      <c r="W103" s="196"/>
      <c r="X103" s="163">
        <f>Раздел2!C104</f>
        <v>0</v>
      </c>
      <c r="Y103" s="163">
        <f>Раздел2!F104</f>
        <v>0</v>
      </c>
    </row>
    <row r="104" spans="1:25" x14ac:dyDescent="0.25">
      <c r="A104" s="238" t="s">
        <v>254</v>
      </c>
      <c r="B104" s="142" t="s">
        <v>259</v>
      </c>
      <c r="C104" s="156">
        <f t="shared" si="13"/>
        <v>0</v>
      </c>
      <c r="D104" s="193">
        <f t="shared" si="14"/>
        <v>0</v>
      </c>
      <c r="E104" s="156">
        <f>SUM(E105:E111)</f>
        <v>0</v>
      </c>
      <c r="F104" s="156">
        <f t="shared" ref="F104:V104" si="21">SUM(F105:F111)</f>
        <v>0</v>
      </c>
      <c r="G104" s="156">
        <f t="shared" si="21"/>
        <v>0</v>
      </c>
      <c r="H104" s="156">
        <f t="shared" si="21"/>
        <v>0</v>
      </c>
      <c r="I104" s="156">
        <f t="shared" si="21"/>
        <v>0</v>
      </c>
      <c r="J104" s="156">
        <f t="shared" si="21"/>
        <v>0</v>
      </c>
      <c r="K104" s="156">
        <f t="shared" si="21"/>
        <v>0</v>
      </c>
      <c r="L104" s="156">
        <f t="shared" si="21"/>
        <v>0</v>
      </c>
      <c r="M104" s="156">
        <f t="shared" si="21"/>
        <v>0</v>
      </c>
      <c r="N104" s="156">
        <f t="shared" si="21"/>
        <v>0</v>
      </c>
      <c r="O104" s="156">
        <f t="shared" si="21"/>
        <v>0</v>
      </c>
      <c r="P104" s="156">
        <f t="shared" si="21"/>
        <v>0</v>
      </c>
      <c r="Q104" s="156">
        <f t="shared" si="21"/>
        <v>0</v>
      </c>
      <c r="R104" s="156">
        <f t="shared" si="21"/>
        <v>0</v>
      </c>
      <c r="S104" s="156">
        <f t="shared" si="21"/>
        <v>0</v>
      </c>
      <c r="T104" s="156">
        <f t="shared" si="21"/>
        <v>0</v>
      </c>
      <c r="U104" s="156">
        <f t="shared" si="21"/>
        <v>0</v>
      </c>
      <c r="V104" s="156">
        <f t="shared" si="21"/>
        <v>0</v>
      </c>
      <c r="W104" s="156">
        <f>SUM(W105:W111)</f>
        <v>0</v>
      </c>
      <c r="X104" s="163">
        <f>Раздел2!C105</f>
        <v>0</v>
      </c>
      <c r="Y104" s="163">
        <f>Раздел2!F105</f>
        <v>0</v>
      </c>
    </row>
    <row r="105" spans="1:25" ht="21" x14ac:dyDescent="0.25">
      <c r="A105" s="239" t="s">
        <v>256</v>
      </c>
      <c r="B105" s="142" t="s">
        <v>261</v>
      </c>
      <c r="C105" s="156">
        <f t="shared" si="13"/>
        <v>0</v>
      </c>
      <c r="D105" s="193">
        <f t="shared" si="14"/>
        <v>0</v>
      </c>
      <c r="E105" s="202"/>
      <c r="F105" s="202"/>
      <c r="G105" s="202"/>
      <c r="H105" s="156">
        <f t="shared" si="15"/>
        <v>0</v>
      </c>
      <c r="I105" s="202"/>
      <c r="J105" s="202"/>
      <c r="K105" s="202"/>
      <c r="L105" s="193">
        <f t="shared" si="16"/>
        <v>0</v>
      </c>
      <c r="M105" s="195"/>
      <c r="N105" s="195"/>
      <c r="O105" s="195"/>
      <c r="P105" s="156">
        <f t="shared" si="17"/>
        <v>0</v>
      </c>
      <c r="Q105" s="195"/>
      <c r="R105" s="195"/>
      <c r="S105" s="195"/>
      <c r="T105" s="156">
        <f t="shared" si="18"/>
        <v>0</v>
      </c>
      <c r="U105" s="195"/>
      <c r="V105" s="195"/>
      <c r="W105" s="196"/>
      <c r="X105" s="163">
        <f>Раздел2!C106</f>
        <v>0</v>
      </c>
      <c r="Y105" s="163">
        <f>Раздел2!F106</f>
        <v>0</v>
      </c>
    </row>
    <row r="106" spans="1:25" ht="21" x14ac:dyDescent="0.25">
      <c r="A106" s="239" t="s">
        <v>258</v>
      </c>
      <c r="B106" s="142" t="s">
        <v>263</v>
      </c>
      <c r="C106" s="156">
        <f t="shared" si="13"/>
        <v>0</v>
      </c>
      <c r="D106" s="193">
        <f t="shared" si="14"/>
        <v>0</v>
      </c>
      <c r="E106" s="202"/>
      <c r="F106" s="202"/>
      <c r="G106" s="202"/>
      <c r="H106" s="156">
        <f t="shared" si="15"/>
        <v>0</v>
      </c>
      <c r="I106" s="202"/>
      <c r="J106" s="202"/>
      <c r="K106" s="202"/>
      <c r="L106" s="193">
        <f t="shared" si="16"/>
        <v>0</v>
      </c>
      <c r="M106" s="195"/>
      <c r="N106" s="195"/>
      <c r="O106" s="195"/>
      <c r="P106" s="156">
        <f t="shared" si="17"/>
        <v>0</v>
      </c>
      <c r="Q106" s="195"/>
      <c r="R106" s="195"/>
      <c r="S106" s="195"/>
      <c r="T106" s="156">
        <f t="shared" si="18"/>
        <v>0</v>
      </c>
      <c r="U106" s="195"/>
      <c r="V106" s="195"/>
      <c r="W106" s="196"/>
      <c r="X106" s="163">
        <f>Раздел2!C107</f>
        <v>0</v>
      </c>
      <c r="Y106" s="163">
        <f>Раздел2!F107</f>
        <v>0</v>
      </c>
    </row>
    <row r="107" spans="1:25" ht="21" x14ac:dyDescent="0.25">
      <c r="A107" s="239" t="s">
        <v>260</v>
      </c>
      <c r="B107" s="142" t="s">
        <v>265</v>
      </c>
      <c r="C107" s="156">
        <f t="shared" si="13"/>
        <v>0</v>
      </c>
      <c r="D107" s="193">
        <f t="shared" si="14"/>
        <v>0</v>
      </c>
      <c r="E107" s="202"/>
      <c r="F107" s="202"/>
      <c r="G107" s="202"/>
      <c r="H107" s="156">
        <f t="shared" si="15"/>
        <v>0</v>
      </c>
      <c r="I107" s="202"/>
      <c r="J107" s="202"/>
      <c r="K107" s="202"/>
      <c r="L107" s="193">
        <f t="shared" si="16"/>
        <v>0</v>
      </c>
      <c r="M107" s="195"/>
      <c r="N107" s="195"/>
      <c r="O107" s="195"/>
      <c r="P107" s="156">
        <f t="shared" si="17"/>
        <v>0</v>
      </c>
      <c r="Q107" s="195"/>
      <c r="R107" s="195"/>
      <c r="S107" s="195"/>
      <c r="T107" s="156">
        <f t="shared" si="18"/>
        <v>0</v>
      </c>
      <c r="U107" s="195"/>
      <c r="V107" s="195"/>
      <c r="W107" s="196"/>
      <c r="X107" s="163">
        <f>Раздел2!C108</f>
        <v>0</v>
      </c>
      <c r="Y107" s="163">
        <f>Раздел2!F108</f>
        <v>0</v>
      </c>
    </row>
    <row r="108" spans="1:25" x14ac:dyDescent="0.25">
      <c r="A108" s="239" t="s">
        <v>262</v>
      </c>
      <c r="B108" s="142" t="s">
        <v>267</v>
      </c>
      <c r="C108" s="156">
        <f t="shared" si="13"/>
        <v>0</v>
      </c>
      <c r="D108" s="193">
        <f t="shared" si="14"/>
        <v>0</v>
      </c>
      <c r="E108" s="202"/>
      <c r="F108" s="202"/>
      <c r="G108" s="202"/>
      <c r="H108" s="156">
        <f t="shared" si="15"/>
        <v>0</v>
      </c>
      <c r="I108" s="202"/>
      <c r="J108" s="202"/>
      <c r="K108" s="202"/>
      <c r="L108" s="193">
        <f t="shared" si="16"/>
        <v>0</v>
      </c>
      <c r="M108" s="195"/>
      <c r="N108" s="195"/>
      <c r="O108" s="195"/>
      <c r="P108" s="156">
        <f t="shared" si="17"/>
        <v>0</v>
      </c>
      <c r="Q108" s="195"/>
      <c r="R108" s="195"/>
      <c r="S108" s="195"/>
      <c r="T108" s="156">
        <f t="shared" si="18"/>
        <v>0</v>
      </c>
      <c r="U108" s="195"/>
      <c r="V108" s="195"/>
      <c r="W108" s="196"/>
      <c r="X108" s="163">
        <f>Раздел2!C109</f>
        <v>0</v>
      </c>
      <c r="Y108" s="163">
        <f>Раздел2!F109</f>
        <v>0</v>
      </c>
    </row>
    <row r="109" spans="1:25" x14ac:dyDescent="0.25">
      <c r="A109" s="239" t="s">
        <v>264</v>
      </c>
      <c r="B109" s="142" t="s">
        <v>269</v>
      </c>
      <c r="C109" s="156">
        <f t="shared" si="13"/>
        <v>0</v>
      </c>
      <c r="D109" s="193">
        <f t="shared" si="14"/>
        <v>0</v>
      </c>
      <c r="E109" s="202"/>
      <c r="F109" s="202"/>
      <c r="G109" s="202"/>
      <c r="H109" s="156">
        <f t="shared" si="15"/>
        <v>0</v>
      </c>
      <c r="I109" s="202"/>
      <c r="J109" s="202"/>
      <c r="K109" s="202"/>
      <c r="L109" s="193">
        <f t="shared" si="16"/>
        <v>0</v>
      </c>
      <c r="M109" s="195"/>
      <c r="N109" s="195"/>
      <c r="O109" s="195"/>
      <c r="P109" s="156">
        <f t="shared" si="17"/>
        <v>0</v>
      </c>
      <c r="Q109" s="195"/>
      <c r="R109" s="195"/>
      <c r="S109" s="195"/>
      <c r="T109" s="156">
        <f t="shared" si="18"/>
        <v>0</v>
      </c>
      <c r="U109" s="195"/>
      <c r="V109" s="195"/>
      <c r="W109" s="196"/>
      <c r="X109" s="163">
        <f>Раздел2!C110</f>
        <v>0</v>
      </c>
      <c r="Y109" s="163">
        <f>Раздел2!F110</f>
        <v>0</v>
      </c>
    </row>
    <row r="110" spans="1:25" x14ac:dyDescent="0.25">
      <c r="A110" s="239" t="s">
        <v>266</v>
      </c>
      <c r="B110" s="142" t="s">
        <v>271</v>
      </c>
      <c r="C110" s="156">
        <f t="shared" si="13"/>
        <v>0</v>
      </c>
      <c r="D110" s="193">
        <f t="shared" si="14"/>
        <v>0</v>
      </c>
      <c r="E110" s="202"/>
      <c r="F110" s="202"/>
      <c r="G110" s="202"/>
      <c r="H110" s="156">
        <f t="shared" si="15"/>
        <v>0</v>
      </c>
      <c r="I110" s="202"/>
      <c r="J110" s="202"/>
      <c r="K110" s="202"/>
      <c r="L110" s="193">
        <f t="shared" si="16"/>
        <v>0</v>
      </c>
      <c r="M110" s="195"/>
      <c r="N110" s="195"/>
      <c r="O110" s="195"/>
      <c r="P110" s="156">
        <f t="shared" si="17"/>
        <v>0</v>
      </c>
      <c r="Q110" s="195"/>
      <c r="R110" s="195"/>
      <c r="S110" s="195"/>
      <c r="T110" s="156">
        <f t="shared" si="18"/>
        <v>0</v>
      </c>
      <c r="U110" s="195"/>
      <c r="V110" s="195"/>
      <c r="W110" s="196"/>
      <c r="X110" s="163">
        <f>Раздел2!C111</f>
        <v>0</v>
      </c>
      <c r="Y110" s="163">
        <f>Раздел2!F111</f>
        <v>0</v>
      </c>
    </row>
    <row r="111" spans="1:25" x14ac:dyDescent="0.25">
      <c r="A111" s="239" t="s">
        <v>268</v>
      </c>
      <c r="B111" s="142" t="s">
        <v>273</v>
      </c>
      <c r="C111" s="156">
        <f t="shared" si="13"/>
        <v>0</v>
      </c>
      <c r="D111" s="193">
        <f t="shared" si="14"/>
        <v>0</v>
      </c>
      <c r="E111" s="202"/>
      <c r="F111" s="202"/>
      <c r="G111" s="202"/>
      <c r="H111" s="156">
        <f t="shared" si="15"/>
        <v>0</v>
      </c>
      <c r="I111" s="202"/>
      <c r="J111" s="202"/>
      <c r="K111" s="202"/>
      <c r="L111" s="193">
        <f t="shared" si="16"/>
        <v>0</v>
      </c>
      <c r="M111" s="195"/>
      <c r="N111" s="195"/>
      <c r="O111" s="195"/>
      <c r="P111" s="156">
        <f t="shared" si="17"/>
        <v>0</v>
      </c>
      <c r="Q111" s="195"/>
      <c r="R111" s="195"/>
      <c r="S111" s="195"/>
      <c r="T111" s="156">
        <f t="shared" si="18"/>
        <v>0</v>
      </c>
      <c r="U111" s="195"/>
      <c r="V111" s="195"/>
      <c r="W111" s="196"/>
      <c r="X111" s="163">
        <f>Раздел2!C112</f>
        <v>0</v>
      </c>
      <c r="Y111" s="163">
        <f>Раздел2!F112</f>
        <v>0</v>
      </c>
    </row>
    <row r="112" spans="1:25" x14ac:dyDescent="0.25">
      <c r="A112" s="238" t="s">
        <v>270</v>
      </c>
      <c r="B112" s="142" t="s">
        <v>275</v>
      </c>
      <c r="C112" s="156">
        <f t="shared" si="13"/>
        <v>0</v>
      </c>
      <c r="D112" s="193">
        <f t="shared" si="14"/>
        <v>0</v>
      </c>
      <c r="E112" s="202"/>
      <c r="F112" s="202"/>
      <c r="G112" s="202"/>
      <c r="H112" s="156">
        <f t="shared" si="15"/>
        <v>0</v>
      </c>
      <c r="I112" s="202"/>
      <c r="J112" s="202"/>
      <c r="K112" s="202"/>
      <c r="L112" s="193">
        <f t="shared" si="16"/>
        <v>0</v>
      </c>
      <c r="M112" s="195"/>
      <c r="N112" s="195"/>
      <c r="O112" s="195"/>
      <c r="P112" s="156">
        <f t="shared" si="17"/>
        <v>0</v>
      </c>
      <c r="Q112" s="195"/>
      <c r="R112" s="195"/>
      <c r="S112" s="195"/>
      <c r="T112" s="156">
        <f t="shared" si="18"/>
        <v>0</v>
      </c>
      <c r="U112" s="195"/>
      <c r="V112" s="195"/>
      <c r="W112" s="196"/>
      <c r="X112" s="163">
        <f>Раздел2!C113</f>
        <v>0</v>
      </c>
      <c r="Y112" s="163">
        <f>Раздел2!F113</f>
        <v>0</v>
      </c>
    </row>
    <row r="113" spans="1:25" x14ac:dyDescent="0.25">
      <c r="A113" s="238" t="s">
        <v>272</v>
      </c>
      <c r="B113" s="142" t="s">
        <v>277</v>
      </c>
      <c r="C113" s="156">
        <f t="shared" si="13"/>
        <v>0</v>
      </c>
      <c r="D113" s="193">
        <f t="shared" si="14"/>
        <v>0</v>
      </c>
      <c r="E113" s="202"/>
      <c r="F113" s="202"/>
      <c r="G113" s="202"/>
      <c r="H113" s="156">
        <f t="shared" si="15"/>
        <v>0</v>
      </c>
      <c r="I113" s="202"/>
      <c r="J113" s="202"/>
      <c r="K113" s="202"/>
      <c r="L113" s="193">
        <f t="shared" si="16"/>
        <v>0</v>
      </c>
      <c r="M113" s="195"/>
      <c r="N113" s="195"/>
      <c r="O113" s="195"/>
      <c r="P113" s="156">
        <f t="shared" si="17"/>
        <v>0</v>
      </c>
      <c r="Q113" s="195"/>
      <c r="R113" s="195"/>
      <c r="S113" s="195"/>
      <c r="T113" s="156">
        <f t="shared" si="18"/>
        <v>0</v>
      </c>
      <c r="U113" s="195"/>
      <c r="V113" s="195"/>
      <c r="W113" s="196"/>
      <c r="X113" s="163">
        <f>Раздел2!C114</f>
        <v>0</v>
      </c>
      <c r="Y113" s="163">
        <f>Раздел2!F114</f>
        <v>0</v>
      </c>
    </row>
    <row r="114" spans="1:25" x14ac:dyDescent="0.25">
      <c r="A114" s="238" t="s">
        <v>274</v>
      </c>
      <c r="B114" s="142" t="s">
        <v>279</v>
      </c>
      <c r="C114" s="156">
        <f t="shared" si="13"/>
        <v>0</v>
      </c>
      <c r="D114" s="193">
        <f t="shared" si="14"/>
        <v>0</v>
      </c>
      <c r="E114" s="202"/>
      <c r="F114" s="202"/>
      <c r="G114" s="202"/>
      <c r="H114" s="156">
        <f t="shared" si="15"/>
        <v>0</v>
      </c>
      <c r="I114" s="202"/>
      <c r="J114" s="202"/>
      <c r="K114" s="202"/>
      <c r="L114" s="193">
        <f t="shared" si="16"/>
        <v>0</v>
      </c>
      <c r="M114" s="195"/>
      <c r="N114" s="195"/>
      <c r="O114" s="195"/>
      <c r="P114" s="156">
        <f t="shared" si="17"/>
        <v>0</v>
      </c>
      <c r="Q114" s="195"/>
      <c r="R114" s="195"/>
      <c r="S114" s="195"/>
      <c r="T114" s="156">
        <f t="shared" si="18"/>
        <v>0</v>
      </c>
      <c r="U114" s="195"/>
      <c r="V114" s="195"/>
      <c r="W114" s="196"/>
      <c r="X114" s="163">
        <f>Раздел2!C115</f>
        <v>0</v>
      </c>
      <c r="Y114" s="163">
        <f>Раздел2!F115</f>
        <v>0</v>
      </c>
    </row>
    <row r="115" spans="1:25" ht="22.5" x14ac:dyDescent="0.25">
      <c r="A115" s="240" t="s">
        <v>276</v>
      </c>
      <c r="B115" s="142" t="s">
        <v>281</v>
      </c>
      <c r="C115" s="156">
        <f t="shared" si="13"/>
        <v>0</v>
      </c>
      <c r="D115" s="193">
        <f t="shared" si="14"/>
        <v>0</v>
      </c>
      <c r="E115" s="202"/>
      <c r="F115" s="202"/>
      <c r="G115" s="202"/>
      <c r="H115" s="156">
        <f t="shared" si="15"/>
        <v>0</v>
      </c>
      <c r="I115" s="202"/>
      <c r="J115" s="202"/>
      <c r="K115" s="202"/>
      <c r="L115" s="193">
        <f t="shared" si="16"/>
        <v>0</v>
      </c>
      <c r="M115" s="195"/>
      <c r="N115" s="195"/>
      <c r="O115" s="195"/>
      <c r="P115" s="156">
        <f t="shared" si="17"/>
        <v>0</v>
      </c>
      <c r="Q115" s="195"/>
      <c r="R115" s="195"/>
      <c r="S115" s="195"/>
      <c r="T115" s="156">
        <f t="shared" si="18"/>
        <v>0</v>
      </c>
      <c r="U115" s="195"/>
      <c r="V115" s="195"/>
      <c r="W115" s="196"/>
      <c r="X115" s="163">
        <f>Раздел2!C116</f>
        <v>0</v>
      </c>
      <c r="Y115" s="163">
        <f>Раздел2!F116</f>
        <v>0</v>
      </c>
    </row>
    <row r="116" spans="1:25" x14ac:dyDescent="0.25">
      <c r="A116" s="238" t="s">
        <v>278</v>
      </c>
      <c r="B116" s="142" t="s">
        <v>283</v>
      </c>
      <c r="C116" s="156">
        <f t="shared" si="13"/>
        <v>0</v>
      </c>
      <c r="D116" s="193">
        <f t="shared" si="14"/>
        <v>0</v>
      </c>
      <c r="E116" s="202"/>
      <c r="F116" s="202"/>
      <c r="G116" s="202"/>
      <c r="H116" s="156">
        <f t="shared" si="15"/>
        <v>0</v>
      </c>
      <c r="I116" s="202"/>
      <c r="J116" s="202"/>
      <c r="K116" s="202"/>
      <c r="L116" s="193">
        <f t="shared" si="16"/>
        <v>0</v>
      </c>
      <c r="M116" s="195"/>
      <c r="N116" s="195"/>
      <c r="O116" s="195"/>
      <c r="P116" s="156">
        <f t="shared" si="17"/>
        <v>0</v>
      </c>
      <c r="Q116" s="195"/>
      <c r="R116" s="195"/>
      <c r="S116" s="195"/>
      <c r="T116" s="156">
        <f t="shared" si="18"/>
        <v>0</v>
      </c>
      <c r="U116" s="195"/>
      <c r="V116" s="195"/>
      <c r="W116" s="196"/>
      <c r="X116" s="163">
        <f>Раздел2!C117</f>
        <v>0</v>
      </c>
      <c r="Y116" s="163">
        <f>Раздел2!F117</f>
        <v>0</v>
      </c>
    </row>
    <row r="117" spans="1:25" x14ac:dyDescent="0.25">
      <c r="A117" s="238" t="s">
        <v>280</v>
      </c>
      <c r="B117" s="142" t="s">
        <v>285</v>
      </c>
      <c r="C117" s="156">
        <f t="shared" si="13"/>
        <v>0</v>
      </c>
      <c r="D117" s="193">
        <f t="shared" si="14"/>
        <v>0</v>
      </c>
      <c r="E117" s="202"/>
      <c r="F117" s="202"/>
      <c r="G117" s="202"/>
      <c r="H117" s="156">
        <f t="shared" si="15"/>
        <v>0</v>
      </c>
      <c r="I117" s="202"/>
      <c r="J117" s="202"/>
      <c r="K117" s="202"/>
      <c r="L117" s="193">
        <f t="shared" si="16"/>
        <v>0</v>
      </c>
      <c r="M117" s="195"/>
      <c r="N117" s="195"/>
      <c r="O117" s="195"/>
      <c r="P117" s="156">
        <f t="shared" si="17"/>
        <v>0</v>
      </c>
      <c r="Q117" s="195"/>
      <c r="R117" s="195"/>
      <c r="S117" s="195"/>
      <c r="T117" s="156">
        <f t="shared" si="18"/>
        <v>0</v>
      </c>
      <c r="U117" s="195"/>
      <c r="V117" s="195"/>
      <c r="W117" s="196"/>
      <c r="X117" s="163">
        <f>Раздел2!C118</f>
        <v>0</v>
      </c>
      <c r="Y117" s="163">
        <f>Раздел2!F118</f>
        <v>0</v>
      </c>
    </row>
    <row r="118" spans="1:25" x14ac:dyDescent="0.25">
      <c r="A118" s="238" t="s">
        <v>282</v>
      </c>
      <c r="B118" s="142" t="s">
        <v>287</v>
      </c>
      <c r="C118" s="156">
        <f t="shared" si="13"/>
        <v>0</v>
      </c>
      <c r="D118" s="193">
        <f t="shared" si="14"/>
        <v>0</v>
      </c>
      <c r="E118" s="202"/>
      <c r="F118" s="202"/>
      <c r="G118" s="202"/>
      <c r="H118" s="156">
        <f t="shared" si="15"/>
        <v>0</v>
      </c>
      <c r="I118" s="202"/>
      <c r="J118" s="202"/>
      <c r="K118" s="202"/>
      <c r="L118" s="193">
        <f t="shared" si="16"/>
        <v>0</v>
      </c>
      <c r="M118" s="195"/>
      <c r="N118" s="195"/>
      <c r="O118" s="195"/>
      <c r="P118" s="156">
        <f t="shared" si="17"/>
        <v>0</v>
      </c>
      <c r="Q118" s="195"/>
      <c r="R118" s="195"/>
      <c r="S118" s="195"/>
      <c r="T118" s="156">
        <f t="shared" si="18"/>
        <v>0</v>
      </c>
      <c r="U118" s="195"/>
      <c r="V118" s="195"/>
      <c r="W118" s="196"/>
      <c r="X118" s="163">
        <f>Раздел2!C119</f>
        <v>0</v>
      </c>
      <c r="Y118" s="163">
        <f>Раздел2!F119</f>
        <v>0</v>
      </c>
    </row>
    <row r="119" spans="1:25" x14ac:dyDescent="0.25">
      <c r="A119" s="238" t="s">
        <v>284</v>
      </c>
      <c r="B119" s="142" t="s">
        <v>289</v>
      </c>
      <c r="C119" s="156">
        <f t="shared" si="13"/>
        <v>0</v>
      </c>
      <c r="D119" s="193">
        <f t="shared" si="14"/>
        <v>0</v>
      </c>
      <c r="E119" s="202"/>
      <c r="F119" s="202"/>
      <c r="G119" s="202"/>
      <c r="H119" s="156">
        <f t="shared" si="15"/>
        <v>0</v>
      </c>
      <c r="I119" s="202"/>
      <c r="J119" s="202"/>
      <c r="K119" s="202"/>
      <c r="L119" s="193">
        <f t="shared" si="16"/>
        <v>0</v>
      </c>
      <c r="M119" s="195"/>
      <c r="N119" s="195"/>
      <c r="O119" s="195"/>
      <c r="P119" s="156">
        <f t="shared" si="17"/>
        <v>0</v>
      </c>
      <c r="Q119" s="195"/>
      <c r="R119" s="195"/>
      <c r="S119" s="195"/>
      <c r="T119" s="156">
        <f t="shared" si="18"/>
        <v>0</v>
      </c>
      <c r="U119" s="195"/>
      <c r="V119" s="195"/>
      <c r="W119" s="196"/>
      <c r="X119" s="163">
        <f>Раздел2!C120</f>
        <v>0</v>
      </c>
      <c r="Y119" s="163">
        <f>Раздел2!F120</f>
        <v>0</v>
      </c>
    </row>
    <row r="120" spans="1:25" x14ac:dyDescent="0.25">
      <c r="A120" s="238" t="s">
        <v>286</v>
      </c>
      <c r="B120" s="142" t="s">
        <v>291</v>
      </c>
      <c r="C120" s="156">
        <f t="shared" si="13"/>
        <v>0</v>
      </c>
      <c r="D120" s="193">
        <f t="shared" si="14"/>
        <v>0</v>
      </c>
      <c r="E120" s="202"/>
      <c r="F120" s="202"/>
      <c r="G120" s="202"/>
      <c r="H120" s="156">
        <f t="shared" si="15"/>
        <v>0</v>
      </c>
      <c r="I120" s="202"/>
      <c r="J120" s="202"/>
      <c r="K120" s="202"/>
      <c r="L120" s="193">
        <f t="shared" si="16"/>
        <v>0</v>
      </c>
      <c r="M120" s="195"/>
      <c r="N120" s="195"/>
      <c r="O120" s="195"/>
      <c r="P120" s="156">
        <f t="shared" si="17"/>
        <v>0</v>
      </c>
      <c r="Q120" s="195"/>
      <c r="R120" s="195"/>
      <c r="S120" s="195"/>
      <c r="T120" s="156">
        <f t="shared" si="18"/>
        <v>0</v>
      </c>
      <c r="U120" s="195"/>
      <c r="V120" s="195"/>
      <c r="W120" s="196"/>
      <c r="X120" s="163">
        <f>Раздел2!C121</f>
        <v>0</v>
      </c>
      <c r="Y120" s="163">
        <f>Раздел2!F121</f>
        <v>0</v>
      </c>
    </row>
    <row r="121" spans="1:25" x14ac:dyDescent="0.25">
      <c r="A121" s="238" t="s">
        <v>288</v>
      </c>
      <c r="B121" s="142" t="s">
        <v>293</v>
      </c>
      <c r="C121" s="156">
        <f t="shared" si="13"/>
        <v>0</v>
      </c>
      <c r="D121" s="193">
        <f t="shared" si="14"/>
        <v>0</v>
      </c>
      <c r="E121" s="202"/>
      <c r="F121" s="202"/>
      <c r="G121" s="202"/>
      <c r="H121" s="156">
        <f t="shared" si="15"/>
        <v>0</v>
      </c>
      <c r="I121" s="202"/>
      <c r="J121" s="202"/>
      <c r="K121" s="202"/>
      <c r="L121" s="193">
        <f t="shared" si="16"/>
        <v>0</v>
      </c>
      <c r="M121" s="195"/>
      <c r="N121" s="195"/>
      <c r="O121" s="195"/>
      <c r="P121" s="156">
        <f t="shared" si="17"/>
        <v>0</v>
      </c>
      <c r="Q121" s="195"/>
      <c r="R121" s="195"/>
      <c r="S121" s="195"/>
      <c r="T121" s="156">
        <f t="shared" si="18"/>
        <v>0</v>
      </c>
      <c r="U121" s="195"/>
      <c r="V121" s="195"/>
      <c r="W121" s="195"/>
      <c r="X121" s="163">
        <f>Раздел2!C122</f>
        <v>0</v>
      </c>
      <c r="Y121" s="163">
        <f>Раздел2!F122</f>
        <v>0</v>
      </c>
    </row>
    <row r="122" spans="1:25" x14ac:dyDescent="0.25">
      <c r="A122" s="238" t="s">
        <v>290</v>
      </c>
      <c r="B122" s="142" t="s">
        <v>295</v>
      </c>
      <c r="C122" s="156">
        <f t="shared" si="13"/>
        <v>0</v>
      </c>
      <c r="D122" s="193">
        <f t="shared" si="14"/>
        <v>0</v>
      </c>
      <c r="E122" s="202"/>
      <c r="F122" s="202"/>
      <c r="G122" s="202"/>
      <c r="H122" s="156">
        <f t="shared" si="15"/>
        <v>0</v>
      </c>
      <c r="I122" s="202"/>
      <c r="J122" s="202"/>
      <c r="K122" s="202"/>
      <c r="L122" s="193">
        <f t="shared" si="16"/>
        <v>0</v>
      </c>
      <c r="M122" s="195"/>
      <c r="N122" s="195"/>
      <c r="O122" s="195"/>
      <c r="P122" s="156">
        <f t="shared" si="17"/>
        <v>0</v>
      </c>
      <c r="Q122" s="195"/>
      <c r="R122" s="195"/>
      <c r="S122" s="195"/>
      <c r="T122" s="156">
        <f t="shared" si="18"/>
        <v>0</v>
      </c>
      <c r="U122" s="195"/>
      <c r="V122" s="195"/>
      <c r="W122" s="196"/>
      <c r="X122" s="163">
        <f>Раздел2!C123</f>
        <v>0</v>
      </c>
      <c r="Y122" s="163">
        <f>Раздел2!F123</f>
        <v>0</v>
      </c>
    </row>
    <row r="123" spans="1:25" x14ac:dyDescent="0.25">
      <c r="A123" s="238" t="s">
        <v>292</v>
      </c>
      <c r="B123" s="142" t="s">
        <v>297</v>
      </c>
      <c r="C123" s="156">
        <f t="shared" si="13"/>
        <v>0</v>
      </c>
      <c r="D123" s="193">
        <f t="shared" si="14"/>
        <v>0</v>
      </c>
      <c r="E123" s="202"/>
      <c r="F123" s="202"/>
      <c r="G123" s="202"/>
      <c r="H123" s="156">
        <f t="shared" si="15"/>
        <v>0</v>
      </c>
      <c r="I123" s="202"/>
      <c r="J123" s="202"/>
      <c r="K123" s="202"/>
      <c r="L123" s="193">
        <f t="shared" si="16"/>
        <v>0</v>
      </c>
      <c r="M123" s="195"/>
      <c r="N123" s="195"/>
      <c r="O123" s="195"/>
      <c r="P123" s="156">
        <f t="shared" si="17"/>
        <v>0</v>
      </c>
      <c r="Q123" s="195"/>
      <c r="R123" s="195"/>
      <c r="S123" s="195"/>
      <c r="T123" s="156">
        <f t="shared" si="18"/>
        <v>0</v>
      </c>
      <c r="U123" s="195"/>
      <c r="V123" s="195"/>
      <c r="W123" s="196"/>
      <c r="X123" s="163">
        <f>Раздел2!C124</f>
        <v>0</v>
      </c>
      <c r="Y123" s="163">
        <f>Раздел2!F124</f>
        <v>0</v>
      </c>
    </row>
    <row r="124" spans="1:25" x14ac:dyDescent="0.25">
      <c r="A124" s="238" t="s">
        <v>294</v>
      </c>
      <c r="B124" s="142" t="s">
        <v>299</v>
      </c>
      <c r="C124" s="156">
        <f t="shared" si="13"/>
        <v>0</v>
      </c>
      <c r="D124" s="193">
        <f t="shared" si="14"/>
        <v>0</v>
      </c>
      <c r="E124" s="202"/>
      <c r="F124" s="202"/>
      <c r="G124" s="202"/>
      <c r="H124" s="156">
        <f t="shared" si="15"/>
        <v>0</v>
      </c>
      <c r="I124" s="202"/>
      <c r="J124" s="202"/>
      <c r="K124" s="202"/>
      <c r="L124" s="193">
        <f t="shared" si="16"/>
        <v>0</v>
      </c>
      <c r="M124" s="195"/>
      <c r="N124" s="195"/>
      <c r="O124" s="195"/>
      <c r="P124" s="156">
        <f t="shared" si="17"/>
        <v>0</v>
      </c>
      <c r="Q124" s="195"/>
      <c r="R124" s="195"/>
      <c r="S124" s="195"/>
      <c r="T124" s="156">
        <f t="shared" si="18"/>
        <v>0</v>
      </c>
      <c r="U124" s="195"/>
      <c r="V124" s="195"/>
      <c r="W124" s="196"/>
      <c r="X124" s="163">
        <f>Раздел2!C125</f>
        <v>0</v>
      </c>
      <c r="Y124" s="163">
        <f>Раздел2!F125</f>
        <v>0</v>
      </c>
    </row>
    <row r="125" spans="1:25" x14ac:dyDescent="0.25">
      <c r="A125" s="238" t="s">
        <v>296</v>
      </c>
      <c r="B125" s="142" t="s">
        <v>301</v>
      </c>
      <c r="C125" s="156">
        <f t="shared" si="13"/>
        <v>0</v>
      </c>
      <c r="D125" s="193">
        <f t="shared" si="14"/>
        <v>0</v>
      </c>
      <c r="E125" s="202"/>
      <c r="F125" s="202"/>
      <c r="G125" s="202"/>
      <c r="H125" s="156">
        <f t="shared" si="15"/>
        <v>0</v>
      </c>
      <c r="I125" s="202"/>
      <c r="J125" s="202"/>
      <c r="K125" s="202"/>
      <c r="L125" s="193">
        <f t="shared" si="16"/>
        <v>0</v>
      </c>
      <c r="M125" s="195"/>
      <c r="N125" s="195"/>
      <c r="O125" s="195"/>
      <c r="P125" s="156">
        <f t="shared" si="17"/>
        <v>0</v>
      </c>
      <c r="Q125" s="195"/>
      <c r="R125" s="195"/>
      <c r="S125" s="195"/>
      <c r="T125" s="156">
        <f t="shared" si="18"/>
        <v>0</v>
      </c>
      <c r="U125" s="195"/>
      <c r="V125" s="195"/>
      <c r="W125" s="196"/>
      <c r="X125" s="163">
        <f>Раздел2!C126</f>
        <v>0</v>
      </c>
      <c r="Y125" s="163">
        <f>Раздел2!F126</f>
        <v>0</v>
      </c>
    </row>
    <row r="126" spans="1:25" x14ac:dyDescent="0.25">
      <c r="A126" s="238" t="s">
        <v>298</v>
      </c>
      <c r="B126" s="142" t="s">
        <v>303</v>
      </c>
      <c r="C126" s="156">
        <f t="shared" si="13"/>
        <v>0</v>
      </c>
      <c r="D126" s="193">
        <f t="shared" si="14"/>
        <v>0</v>
      </c>
      <c r="E126" s="156">
        <f>SUM(E127:E128)</f>
        <v>0</v>
      </c>
      <c r="F126" s="156">
        <f t="shared" ref="F126:W126" si="22">SUM(F127:F128)</f>
        <v>0</v>
      </c>
      <c r="G126" s="156">
        <f t="shared" si="22"/>
        <v>0</v>
      </c>
      <c r="H126" s="156">
        <f t="shared" si="22"/>
        <v>0</v>
      </c>
      <c r="I126" s="156">
        <f t="shared" si="22"/>
        <v>0</v>
      </c>
      <c r="J126" s="156">
        <f t="shared" si="22"/>
        <v>0</v>
      </c>
      <c r="K126" s="156">
        <f t="shared" si="22"/>
        <v>0</v>
      </c>
      <c r="L126" s="156">
        <f t="shared" si="22"/>
        <v>0</v>
      </c>
      <c r="M126" s="156">
        <f t="shared" si="22"/>
        <v>0</v>
      </c>
      <c r="N126" s="156">
        <f t="shared" si="22"/>
        <v>0</v>
      </c>
      <c r="O126" s="156">
        <f t="shared" si="22"/>
        <v>0</v>
      </c>
      <c r="P126" s="156">
        <f t="shared" si="22"/>
        <v>0</v>
      </c>
      <c r="Q126" s="156">
        <f t="shared" si="22"/>
        <v>0</v>
      </c>
      <c r="R126" s="156">
        <f t="shared" si="22"/>
        <v>0</v>
      </c>
      <c r="S126" s="156">
        <f t="shared" si="22"/>
        <v>0</v>
      </c>
      <c r="T126" s="156">
        <f t="shared" si="22"/>
        <v>0</v>
      </c>
      <c r="U126" s="156">
        <f t="shared" si="22"/>
        <v>0</v>
      </c>
      <c r="V126" s="156">
        <f t="shared" si="22"/>
        <v>0</v>
      </c>
      <c r="W126" s="156">
        <f t="shared" si="22"/>
        <v>0</v>
      </c>
      <c r="X126" s="163">
        <f>Раздел2!C127</f>
        <v>0</v>
      </c>
      <c r="Y126" s="163">
        <f>Раздел2!F127</f>
        <v>0</v>
      </c>
    </row>
    <row r="127" spans="1:25" ht="21" x14ac:dyDescent="0.25">
      <c r="A127" s="239" t="s">
        <v>300</v>
      </c>
      <c r="B127" s="142" t="s">
        <v>305</v>
      </c>
      <c r="C127" s="156">
        <f t="shared" si="13"/>
        <v>0</v>
      </c>
      <c r="D127" s="193">
        <f t="shared" si="14"/>
        <v>0</v>
      </c>
      <c r="E127" s="202"/>
      <c r="F127" s="202"/>
      <c r="G127" s="202"/>
      <c r="H127" s="156">
        <f t="shared" si="15"/>
        <v>0</v>
      </c>
      <c r="I127" s="202"/>
      <c r="J127" s="202"/>
      <c r="K127" s="202"/>
      <c r="L127" s="193">
        <f t="shared" si="16"/>
        <v>0</v>
      </c>
      <c r="M127" s="195"/>
      <c r="N127" s="195"/>
      <c r="O127" s="195"/>
      <c r="P127" s="156">
        <f t="shared" si="17"/>
        <v>0</v>
      </c>
      <c r="Q127" s="195"/>
      <c r="R127" s="195"/>
      <c r="S127" s="195"/>
      <c r="T127" s="156">
        <f t="shared" si="18"/>
        <v>0</v>
      </c>
      <c r="U127" s="195"/>
      <c r="V127" s="195"/>
      <c r="W127" s="195"/>
      <c r="X127" s="163">
        <f>Раздел2!C128</f>
        <v>0</v>
      </c>
      <c r="Y127" s="163">
        <f>Раздел2!F128</f>
        <v>0</v>
      </c>
    </row>
    <row r="128" spans="1:25" x14ac:dyDescent="0.25">
      <c r="A128" s="239" t="s">
        <v>302</v>
      </c>
      <c r="B128" s="142" t="s">
        <v>307</v>
      </c>
      <c r="C128" s="156">
        <f t="shared" si="13"/>
        <v>0</v>
      </c>
      <c r="D128" s="193">
        <f t="shared" si="14"/>
        <v>0</v>
      </c>
      <c r="E128" s="202"/>
      <c r="F128" s="202"/>
      <c r="G128" s="202"/>
      <c r="H128" s="156">
        <f t="shared" si="15"/>
        <v>0</v>
      </c>
      <c r="I128" s="202"/>
      <c r="J128" s="202"/>
      <c r="K128" s="202"/>
      <c r="L128" s="193">
        <f t="shared" si="16"/>
        <v>0</v>
      </c>
      <c r="M128" s="195"/>
      <c r="N128" s="195"/>
      <c r="O128" s="195"/>
      <c r="P128" s="156">
        <f t="shared" si="17"/>
        <v>0</v>
      </c>
      <c r="Q128" s="195"/>
      <c r="R128" s="195"/>
      <c r="S128" s="195"/>
      <c r="T128" s="156">
        <f t="shared" si="18"/>
        <v>0</v>
      </c>
      <c r="U128" s="195"/>
      <c r="V128" s="195"/>
      <c r="W128" s="195"/>
      <c r="X128" s="163">
        <f>Раздел2!C129</f>
        <v>0</v>
      </c>
      <c r="Y128" s="163">
        <f>Раздел2!F129</f>
        <v>0</v>
      </c>
    </row>
    <row r="129" spans="1:25" x14ac:dyDescent="0.25">
      <c r="A129" s="238" t="s">
        <v>304</v>
      </c>
      <c r="B129" s="142" t="s">
        <v>309</v>
      </c>
      <c r="C129" s="156">
        <f t="shared" si="13"/>
        <v>0</v>
      </c>
      <c r="D129" s="193">
        <f t="shared" si="14"/>
        <v>0</v>
      </c>
      <c r="E129" s="202"/>
      <c r="F129" s="202"/>
      <c r="G129" s="202"/>
      <c r="H129" s="156">
        <f t="shared" si="15"/>
        <v>0</v>
      </c>
      <c r="I129" s="202"/>
      <c r="J129" s="202"/>
      <c r="K129" s="202"/>
      <c r="L129" s="193">
        <f t="shared" si="16"/>
        <v>0</v>
      </c>
      <c r="M129" s="195"/>
      <c r="N129" s="195"/>
      <c r="O129" s="195"/>
      <c r="P129" s="156">
        <f t="shared" si="17"/>
        <v>0</v>
      </c>
      <c r="Q129" s="195"/>
      <c r="R129" s="195"/>
      <c r="S129" s="195"/>
      <c r="T129" s="156">
        <f t="shared" si="18"/>
        <v>0</v>
      </c>
      <c r="U129" s="195"/>
      <c r="V129" s="195"/>
      <c r="W129" s="195"/>
      <c r="X129" s="163">
        <f>Раздел2!C130</f>
        <v>0</v>
      </c>
      <c r="Y129" s="163">
        <f>Раздел2!F130</f>
        <v>0</v>
      </c>
    </row>
    <row r="130" spans="1:25" x14ac:dyDescent="0.25">
      <c r="A130" s="238" t="s">
        <v>306</v>
      </c>
      <c r="B130" s="142" t="s">
        <v>311</v>
      </c>
      <c r="C130" s="156">
        <f t="shared" si="13"/>
        <v>0</v>
      </c>
      <c r="D130" s="193">
        <f t="shared" si="14"/>
        <v>0</v>
      </c>
      <c r="E130" s="202"/>
      <c r="F130" s="202"/>
      <c r="G130" s="202"/>
      <c r="H130" s="156">
        <f t="shared" si="15"/>
        <v>0</v>
      </c>
      <c r="I130" s="202"/>
      <c r="J130" s="202"/>
      <c r="K130" s="202"/>
      <c r="L130" s="193">
        <f t="shared" si="16"/>
        <v>0</v>
      </c>
      <c r="M130" s="195"/>
      <c r="N130" s="195"/>
      <c r="O130" s="195"/>
      <c r="P130" s="156">
        <f t="shared" si="17"/>
        <v>0</v>
      </c>
      <c r="Q130" s="195"/>
      <c r="R130" s="195"/>
      <c r="S130" s="195"/>
      <c r="T130" s="156">
        <f t="shared" si="18"/>
        <v>0</v>
      </c>
      <c r="U130" s="195"/>
      <c r="V130" s="195"/>
      <c r="W130" s="195"/>
      <c r="X130" s="163">
        <f>Раздел2!C131</f>
        <v>0</v>
      </c>
      <c r="Y130" s="163">
        <f>Раздел2!F131</f>
        <v>0</v>
      </c>
    </row>
    <row r="131" spans="1:25" x14ac:dyDescent="0.25">
      <c r="A131" s="238" t="s">
        <v>308</v>
      </c>
      <c r="B131" s="142" t="s">
        <v>313</v>
      </c>
      <c r="C131" s="156">
        <f t="shared" si="13"/>
        <v>0</v>
      </c>
      <c r="D131" s="193">
        <f t="shared" si="14"/>
        <v>0</v>
      </c>
      <c r="E131" s="202"/>
      <c r="F131" s="202"/>
      <c r="G131" s="202"/>
      <c r="H131" s="156">
        <f t="shared" si="15"/>
        <v>0</v>
      </c>
      <c r="I131" s="202"/>
      <c r="J131" s="202"/>
      <c r="K131" s="202"/>
      <c r="L131" s="193">
        <f t="shared" si="16"/>
        <v>0</v>
      </c>
      <c r="M131" s="195"/>
      <c r="N131" s="195"/>
      <c r="O131" s="195"/>
      <c r="P131" s="156">
        <f t="shared" si="17"/>
        <v>0</v>
      </c>
      <c r="Q131" s="195"/>
      <c r="R131" s="195"/>
      <c r="S131" s="195"/>
      <c r="T131" s="156">
        <f t="shared" si="18"/>
        <v>0</v>
      </c>
      <c r="U131" s="195"/>
      <c r="V131" s="195"/>
      <c r="W131" s="195"/>
      <c r="X131" s="163">
        <f>Раздел2!C132</f>
        <v>0</v>
      </c>
      <c r="Y131" s="163">
        <f>Раздел2!F132</f>
        <v>0</v>
      </c>
    </row>
    <row r="132" spans="1:25" x14ac:dyDescent="0.25">
      <c r="A132" s="238" t="s">
        <v>310</v>
      </c>
      <c r="B132" s="142" t="s">
        <v>315</v>
      </c>
      <c r="C132" s="156">
        <f t="shared" si="13"/>
        <v>0</v>
      </c>
      <c r="D132" s="193">
        <f t="shared" si="14"/>
        <v>0</v>
      </c>
      <c r="E132" s="202"/>
      <c r="F132" s="202"/>
      <c r="G132" s="202"/>
      <c r="H132" s="156">
        <f t="shared" si="15"/>
        <v>0</v>
      </c>
      <c r="I132" s="202"/>
      <c r="J132" s="202"/>
      <c r="K132" s="202"/>
      <c r="L132" s="193">
        <f t="shared" si="16"/>
        <v>0</v>
      </c>
      <c r="M132" s="195"/>
      <c r="N132" s="195"/>
      <c r="O132" s="195"/>
      <c r="P132" s="156">
        <f t="shared" si="17"/>
        <v>0</v>
      </c>
      <c r="Q132" s="195"/>
      <c r="R132" s="195"/>
      <c r="S132" s="195"/>
      <c r="T132" s="156">
        <f t="shared" si="18"/>
        <v>0</v>
      </c>
      <c r="U132" s="195"/>
      <c r="V132" s="195"/>
      <c r="W132" s="195"/>
      <c r="X132" s="163">
        <f>Раздел2!C133</f>
        <v>0</v>
      </c>
      <c r="Y132" s="163">
        <f>Раздел2!F133</f>
        <v>0</v>
      </c>
    </row>
    <row r="133" spans="1:25" x14ac:dyDescent="0.25">
      <c r="A133" s="238" t="s">
        <v>312</v>
      </c>
      <c r="B133" s="142" t="s">
        <v>317</v>
      </c>
      <c r="C133" s="156">
        <f t="shared" si="13"/>
        <v>0</v>
      </c>
      <c r="D133" s="193">
        <f t="shared" si="14"/>
        <v>0</v>
      </c>
      <c r="E133" s="202"/>
      <c r="F133" s="202"/>
      <c r="G133" s="202"/>
      <c r="H133" s="156">
        <f t="shared" si="15"/>
        <v>0</v>
      </c>
      <c r="I133" s="202"/>
      <c r="J133" s="202"/>
      <c r="K133" s="202"/>
      <c r="L133" s="193">
        <f t="shared" si="16"/>
        <v>0</v>
      </c>
      <c r="M133" s="195"/>
      <c r="N133" s="195"/>
      <c r="O133" s="195"/>
      <c r="P133" s="156">
        <f t="shared" si="17"/>
        <v>0</v>
      </c>
      <c r="Q133" s="195"/>
      <c r="R133" s="195"/>
      <c r="S133" s="195"/>
      <c r="T133" s="156">
        <f t="shared" si="18"/>
        <v>0</v>
      </c>
      <c r="U133" s="195"/>
      <c r="V133" s="195"/>
      <c r="W133" s="195"/>
      <c r="X133" s="163">
        <f>Раздел2!C134</f>
        <v>0</v>
      </c>
      <c r="Y133" s="163">
        <f>Раздел2!F134</f>
        <v>0</v>
      </c>
    </row>
    <row r="134" spans="1:25" x14ac:dyDescent="0.25">
      <c r="A134" s="238" t="s">
        <v>314</v>
      </c>
      <c r="B134" s="142" t="s">
        <v>319</v>
      </c>
      <c r="C134" s="156">
        <f t="shared" si="13"/>
        <v>0</v>
      </c>
      <c r="D134" s="193">
        <f t="shared" si="14"/>
        <v>0</v>
      </c>
      <c r="E134" s="156">
        <f>SUM(E135:E136)</f>
        <v>0</v>
      </c>
      <c r="F134" s="156">
        <f t="shared" ref="F134:W134" si="23">SUM(F135:F136)</f>
        <v>0</v>
      </c>
      <c r="G134" s="156">
        <f t="shared" si="23"/>
        <v>0</v>
      </c>
      <c r="H134" s="156">
        <f t="shared" si="23"/>
        <v>0</v>
      </c>
      <c r="I134" s="156">
        <f t="shared" si="23"/>
        <v>0</v>
      </c>
      <c r="J134" s="156">
        <f t="shared" si="23"/>
        <v>0</v>
      </c>
      <c r="K134" s="156">
        <f t="shared" si="23"/>
        <v>0</v>
      </c>
      <c r="L134" s="156">
        <f t="shared" si="23"/>
        <v>0</v>
      </c>
      <c r="M134" s="156">
        <f t="shared" si="23"/>
        <v>0</v>
      </c>
      <c r="N134" s="156">
        <f t="shared" si="23"/>
        <v>0</v>
      </c>
      <c r="O134" s="156">
        <f t="shared" si="23"/>
        <v>0</v>
      </c>
      <c r="P134" s="156">
        <f t="shared" si="23"/>
        <v>0</v>
      </c>
      <c r="Q134" s="156">
        <f t="shared" si="23"/>
        <v>0</v>
      </c>
      <c r="R134" s="156">
        <f t="shared" si="23"/>
        <v>0</v>
      </c>
      <c r="S134" s="156">
        <f t="shared" si="23"/>
        <v>0</v>
      </c>
      <c r="T134" s="156">
        <f t="shared" si="23"/>
        <v>0</v>
      </c>
      <c r="U134" s="156">
        <f t="shared" si="23"/>
        <v>0</v>
      </c>
      <c r="V134" s="156">
        <f t="shared" si="23"/>
        <v>0</v>
      </c>
      <c r="W134" s="156">
        <f t="shared" si="23"/>
        <v>0</v>
      </c>
      <c r="X134" s="163">
        <f>Раздел2!C135</f>
        <v>0</v>
      </c>
      <c r="Y134" s="163">
        <f>Раздел2!F135</f>
        <v>0</v>
      </c>
    </row>
    <row r="135" spans="1:25" ht="21" x14ac:dyDescent="0.25">
      <c r="A135" s="239" t="s">
        <v>316</v>
      </c>
      <c r="B135" s="142" t="s">
        <v>321</v>
      </c>
      <c r="C135" s="156">
        <f t="shared" si="13"/>
        <v>0</v>
      </c>
      <c r="D135" s="193">
        <f t="shared" si="14"/>
        <v>0</v>
      </c>
      <c r="E135" s="202"/>
      <c r="F135" s="202"/>
      <c r="G135" s="202"/>
      <c r="H135" s="156">
        <f t="shared" si="15"/>
        <v>0</v>
      </c>
      <c r="I135" s="202"/>
      <c r="J135" s="202"/>
      <c r="K135" s="202"/>
      <c r="L135" s="193">
        <f t="shared" si="16"/>
        <v>0</v>
      </c>
      <c r="M135" s="195"/>
      <c r="N135" s="195"/>
      <c r="O135" s="195"/>
      <c r="P135" s="156">
        <f t="shared" si="17"/>
        <v>0</v>
      </c>
      <c r="Q135" s="195"/>
      <c r="R135" s="195"/>
      <c r="S135" s="195"/>
      <c r="T135" s="156">
        <f t="shared" si="18"/>
        <v>0</v>
      </c>
      <c r="U135" s="195"/>
      <c r="V135" s="196"/>
      <c r="W135" s="196"/>
      <c r="X135" s="163">
        <f>Раздел2!C136</f>
        <v>0</v>
      </c>
      <c r="Y135" s="163">
        <f>Раздел2!F136</f>
        <v>0</v>
      </c>
    </row>
    <row r="136" spans="1:25" x14ac:dyDescent="0.25">
      <c r="A136" s="239" t="s">
        <v>318</v>
      </c>
      <c r="B136" s="142" t="s">
        <v>323</v>
      </c>
      <c r="C136" s="156">
        <f t="shared" si="13"/>
        <v>0</v>
      </c>
      <c r="D136" s="193">
        <f t="shared" si="14"/>
        <v>0</v>
      </c>
      <c r="E136" s="202"/>
      <c r="F136" s="202"/>
      <c r="G136" s="202"/>
      <c r="H136" s="156">
        <f t="shared" si="15"/>
        <v>0</v>
      </c>
      <c r="I136" s="202"/>
      <c r="J136" s="202"/>
      <c r="K136" s="202"/>
      <c r="L136" s="193">
        <f t="shared" si="16"/>
        <v>0</v>
      </c>
      <c r="M136" s="195"/>
      <c r="N136" s="195"/>
      <c r="O136" s="195"/>
      <c r="P136" s="156">
        <f t="shared" si="17"/>
        <v>0</v>
      </c>
      <c r="Q136" s="195"/>
      <c r="R136" s="195"/>
      <c r="S136" s="195"/>
      <c r="T136" s="156">
        <f t="shared" si="18"/>
        <v>0</v>
      </c>
      <c r="U136" s="195"/>
      <c r="V136" s="196"/>
      <c r="W136" s="196"/>
      <c r="X136" s="163">
        <f>Раздел2!C137</f>
        <v>0</v>
      </c>
      <c r="Y136" s="163">
        <f>Раздел2!F137</f>
        <v>0</v>
      </c>
    </row>
    <row r="137" spans="1:25" x14ac:dyDescent="0.25">
      <c r="A137" s="238" t="s">
        <v>320</v>
      </c>
      <c r="B137" s="142" t="s">
        <v>325</v>
      </c>
      <c r="C137" s="156">
        <f t="shared" ref="C137:C200" si="24">SUM(D137,H137)</f>
        <v>0</v>
      </c>
      <c r="D137" s="193">
        <f t="shared" ref="D137:D200" si="25">SUM(E137:G137)</f>
        <v>0</v>
      </c>
      <c r="E137" s="156">
        <f>SUM(E138:E141)</f>
        <v>0</v>
      </c>
      <c r="F137" s="156">
        <f t="shared" ref="F137:W137" si="26">SUM(F138:F141)</f>
        <v>0</v>
      </c>
      <c r="G137" s="156">
        <f t="shared" si="26"/>
        <v>0</v>
      </c>
      <c r="H137" s="156">
        <f t="shared" si="26"/>
        <v>0</v>
      </c>
      <c r="I137" s="156">
        <f t="shared" si="26"/>
        <v>0</v>
      </c>
      <c r="J137" s="156">
        <f t="shared" si="26"/>
        <v>0</v>
      </c>
      <c r="K137" s="156">
        <f t="shared" si="26"/>
        <v>0</v>
      </c>
      <c r="L137" s="156">
        <f t="shared" si="26"/>
        <v>0</v>
      </c>
      <c r="M137" s="156">
        <f t="shared" si="26"/>
        <v>0</v>
      </c>
      <c r="N137" s="156">
        <f t="shared" si="26"/>
        <v>0</v>
      </c>
      <c r="O137" s="156">
        <f t="shared" si="26"/>
        <v>0</v>
      </c>
      <c r="P137" s="156">
        <f t="shared" si="26"/>
        <v>0</v>
      </c>
      <c r="Q137" s="156">
        <f t="shared" si="26"/>
        <v>0</v>
      </c>
      <c r="R137" s="156">
        <f t="shared" si="26"/>
        <v>0</v>
      </c>
      <c r="S137" s="156">
        <f t="shared" si="26"/>
        <v>0</v>
      </c>
      <c r="T137" s="156">
        <f t="shared" si="26"/>
        <v>0</v>
      </c>
      <c r="U137" s="156">
        <f t="shared" si="26"/>
        <v>0</v>
      </c>
      <c r="V137" s="156">
        <f t="shared" si="26"/>
        <v>0</v>
      </c>
      <c r="W137" s="156">
        <f t="shared" si="26"/>
        <v>0</v>
      </c>
      <c r="X137" s="163">
        <f>Раздел2!C138</f>
        <v>0</v>
      </c>
      <c r="Y137" s="163">
        <f>Раздел2!F138</f>
        <v>0</v>
      </c>
    </row>
    <row r="138" spans="1:25" ht="21" x14ac:dyDescent="0.25">
      <c r="A138" s="239" t="s">
        <v>322</v>
      </c>
      <c r="B138" s="142" t="s">
        <v>327</v>
      </c>
      <c r="C138" s="156">
        <f t="shared" si="24"/>
        <v>0</v>
      </c>
      <c r="D138" s="193">
        <f t="shared" si="25"/>
        <v>0</v>
      </c>
      <c r="E138" s="202"/>
      <c r="F138" s="202"/>
      <c r="G138" s="202"/>
      <c r="H138" s="156">
        <f t="shared" ref="H138:H200" si="27">SUM(I138:K138)</f>
        <v>0</v>
      </c>
      <c r="I138" s="202"/>
      <c r="J138" s="202"/>
      <c r="K138" s="202"/>
      <c r="L138" s="193">
        <f t="shared" ref="L138:L200" si="28">SUM(M138:O138)</f>
        <v>0</v>
      </c>
      <c r="M138" s="195"/>
      <c r="N138" s="195"/>
      <c r="O138" s="195"/>
      <c r="P138" s="156">
        <f t="shared" ref="P138:P200" si="29">SUM(Q138:S138)</f>
        <v>0</v>
      </c>
      <c r="Q138" s="195"/>
      <c r="R138" s="195"/>
      <c r="S138" s="195"/>
      <c r="T138" s="156">
        <f t="shared" ref="T138:T200" si="30">SUM(U138:W138)</f>
        <v>0</v>
      </c>
      <c r="U138" s="195"/>
      <c r="V138" s="196"/>
      <c r="W138" s="196"/>
      <c r="X138" s="163">
        <f>Раздел2!C139</f>
        <v>0</v>
      </c>
      <c r="Y138" s="163">
        <f>Раздел2!F139</f>
        <v>0</v>
      </c>
    </row>
    <row r="139" spans="1:25" x14ac:dyDescent="0.25">
      <c r="A139" s="239" t="s">
        <v>324</v>
      </c>
      <c r="B139" s="142" t="s">
        <v>329</v>
      </c>
      <c r="C139" s="156">
        <f t="shared" si="24"/>
        <v>0</v>
      </c>
      <c r="D139" s="193">
        <f t="shared" si="25"/>
        <v>0</v>
      </c>
      <c r="E139" s="202"/>
      <c r="F139" s="202"/>
      <c r="G139" s="202"/>
      <c r="H139" s="156">
        <f t="shared" si="27"/>
        <v>0</v>
      </c>
      <c r="I139" s="202"/>
      <c r="J139" s="202"/>
      <c r="K139" s="202"/>
      <c r="L139" s="193">
        <f t="shared" si="28"/>
        <v>0</v>
      </c>
      <c r="M139" s="195"/>
      <c r="N139" s="195"/>
      <c r="O139" s="195"/>
      <c r="P139" s="156">
        <f t="shared" si="29"/>
        <v>0</v>
      </c>
      <c r="Q139" s="195"/>
      <c r="R139" s="195"/>
      <c r="S139" s="195"/>
      <c r="T139" s="156">
        <f t="shared" si="30"/>
        <v>0</v>
      </c>
      <c r="U139" s="195"/>
      <c r="V139" s="196"/>
      <c r="W139" s="196"/>
      <c r="X139" s="163">
        <f>Раздел2!C140</f>
        <v>0</v>
      </c>
      <c r="Y139" s="163">
        <f>Раздел2!F140</f>
        <v>0</v>
      </c>
    </row>
    <row r="140" spans="1:25" x14ac:dyDescent="0.25">
      <c r="A140" s="239" t="s">
        <v>326</v>
      </c>
      <c r="B140" s="142" t="s">
        <v>331</v>
      </c>
      <c r="C140" s="156">
        <f t="shared" si="24"/>
        <v>0</v>
      </c>
      <c r="D140" s="193">
        <f t="shared" si="25"/>
        <v>0</v>
      </c>
      <c r="E140" s="202"/>
      <c r="F140" s="202"/>
      <c r="G140" s="202"/>
      <c r="H140" s="156">
        <f t="shared" si="27"/>
        <v>0</v>
      </c>
      <c r="I140" s="202"/>
      <c r="J140" s="202"/>
      <c r="K140" s="202"/>
      <c r="L140" s="193">
        <f t="shared" si="28"/>
        <v>0</v>
      </c>
      <c r="M140" s="195"/>
      <c r="N140" s="195"/>
      <c r="O140" s="195"/>
      <c r="P140" s="156">
        <f t="shared" si="29"/>
        <v>0</v>
      </c>
      <c r="Q140" s="195"/>
      <c r="R140" s="195"/>
      <c r="S140" s="195"/>
      <c r="T140" s="156">
        <f t="shared" si="30"/>
        <v>0</v>
      </c>
      <c r="U140" s="195"/>
      <c r="V140" s="196"/>
      <c r="W140" s="196"/>
      <c r="X140" s="163">
        <f>Раздел2!C141</f>
        <v>0</v>
      </c>
      <c r="Y140" s="163">
        <f>Раздел2!F141</f>
        <v>0</v>
      </c>
    </row>
    <row r="141" spans="1:25" x14ac:dyDescent="0.25">
      <c r="A141" s="239" t="s">
        <v>328</v>
      </c>
      <c r="B141" s="142" t="s">
        <v>333</v>
      </c>
      <c r="C141" s="156">
        <f t="shared" si="24"/>
        <v>0</v>
      </c>
      <c r="D141" s="193">
        <f t="shared" si="25"/>
        <v>0</v>
      </c>
      <c r="E141" s="202"/>
      <c r="F141" s="202"/>
      <c r="G141" s="202"/>
      <c r="H141" s="156">
        <f t="shared" si="27"/>
        <v>0</v>
      </c>
      <c r="I141" s="202"/>
      <c r="J141" s="202"/>
      <c r="K141" s="202"/>
      <c r="L141" s="193">
        <f t="shared" si="28"/>
        <v>0</v>
      </c>
      <c r="M141" s="195"/>
      <c r="N141" s="195"/>
      <c r="O141" s="195"/>
      <c r="P141" s="156">
        <f t="shared" si="29"/>
        <v>0</v>
      </c>
      <c r="Q141" s="195"/>
      <c r="R141" s="195"/>
      <c r="S141" s="195"/>
      <c r="T141" s="156">
        <f t="shared" si="30"/>
        <v>0</v>
      </c>
      <c r="U141" s="195"/>
      <c r="V141" s="196"/>
      <c r="W141" s="196"/>
      <c r="X141" s="163">
        <f>Раздел2!C142</f>
        <v>0</v>
      </c>
      <c r="Y141" s="163">
        <f>Раздел2!F142</f>
        <v>0</v>
      </c>
    </row>
    <row r="142" spans="1:25" x14ac:dyDescent="0.25">
      <c r="A142" s="238" t="s">
        <v>330</v>
      </c>
      <c r="B142" s="142" t="s">
        <v>335</v>
      </c>
      <c r="C142" s="156">
        <f t="shared" si="24"/>
        <v>0</v>
      </c>
      <c r="D142" s="193">
        <f t="shared" si="25"/>
        <v>0</v>
      </c>
      <c r="E142" s="202"/>
      <c r="F142" s="202"/>
      <c r="G142" s="202"/>
      <c r="H142" s="156">
        <f t="shared" si="27"/>
        <v>0</v>
      </c>
      <c r="I142" s="202"/>
      <c r="J142" s="202"/>
      <c r="K142" s="202"/>
      <c r="L142" s="193">
        <f t="shared" si="28"/>
        <v>0</v>
      </c>
      <c r="M142" s="195"/>
      <c r="N142" s="195"/>
      <c r="O142" s="195"/>
      <c r="P142" s="156">
        <f t="shared" si="29"/>
        <v>0</v>
      </c>
      <c r="Q142" s="195"/>
      <c r="R142" s="195"/>
      <c r="S142" s="195"/>
      <c r="T142" s="156">
        <f t="shared" si="30"/>
        <v>0</v>
      </c>
      <c r="U142" s="195"/>
      <c r="V142" s="196"/>
      <c r="W142" s="196"/>
      <c r="X142" s="163">
        <f>Раздел2!C143</f>
        <v>0</v>
      </c>
      <c r="Y142" s="163">
        <f>Раздел2!F143</f>
        <v>0</v>
      </c>
    </row>
    <row r="143" spans="1:25" x14ac:dyDescent="0.25">
      <c r="A143" s="238" t="s">
        <v>332</v>
      </c>
      <c r="B143" s="142" t="s">
        <v>337</v>
      </c>
      <c r="C143" s="156">
        <f t="shared" si="24"/>
        <v>0</v>
      </c>
      <c r="D143" s="193">
        <f t="shared" si="25"/>
        <v>0</v>
      </c>
      <c r="E143" s="156">
        <f>SUM(E144:E148)</f>
        <v>0</v>
      </c>
      <c r="F143" s="156">
        <f t="shared" ref="F143:W143" si="31">SUM(F144:F148)</f>
        <v>0</v>
      </c>
      <c r="G143" s="156">
        <f t="shared" si="31"/>
        <v>0</v>
      </c>
      <c r="H143" s="156">
        <f t="shared" si="31"/>
        <v>0</v>
      </c>
      <c r="I143" s="156">
        <f t="shared" si="31"/>
        <v>0</v>
      </c>
      <c r="J143" s="156">
        <f t="shared" si="31"/>
        <v>0</v>
      </c>
      <c r="K143" s="156">
        <f t="shared" si="31"/>
        <v>0</v>
      </c>
      <c r="L143" s="156">
        <f t="shared" si="31"/>
        <v>0</v>
      </c>
      <c r="M143" s="156">
        <f t="shared" si="31"/>
        <v>0</v>
      </c>
      <c r="N143" s="156">
        <f t="shared" si="31"/>
        <v>0</v>
      </c>
      <c r="O143" s="156">
        <f t="shared" si="31"/>
        <v>0</v>
      </c>
      <c r="P143" s="156">
        <f t="shared" si="31"/>
        <v>0</v>
      </c>
      <c r="Q143" s="156">
        <f t="shared" si="31"/>
        <v>0</v>
      </c>
      <c r="R143" s="156">
        <f t="shared" si="31"/>
        <v>0</v>
      </c>
      <c r="S143" s="156">
        <f t="shared" si="31"/>
        <v>0</v>
      </c>
      <c r="T143" s="156">
        <f t="shared" si="31"/>
        <v>0</v>
      </c>
      <c r="U143" s="156">
        <f t="shared" si="31"/>
        <v>0</v>
      </c>
      <c r="V143" s="156">
        <f t="shared" si="31"/>
        <v>0</v>
      </c>
      <c r="W143" s="156">
        <f t="shared" si="31"/>
        <v>0</v>
      </c>
      <c r="X143" s="163">
        <f>Раздел2!C144</f>
        <v>0</v>
      </c>
      <c r="Y143" s="163">
        <f>Раздел2!F144</f>
        <v>0</v>
      </c>
    </row>
    <row r="144" spans="1:25" ht="21" x14ac:dyDescent="0.25">
      <c r="A144" s="239" t="s">
        <v>334</v>
      </c>
      <c r="B144" s="142" t="s">
        <v>339</v>
      </c>
      <c r="C144" s="156">
        <f t="shared" si="24"/>
        <v>0</v>
      </c>
      <c r="D144" s="193">
        <f t="shared" si="25"/>
        <v>0</v>
      </c>
      <c r="E144" s="202"/>
      <c r="F144" s="202"/>
      <c r="G144" s="202"/>
      <c r="H144" s="156">
        <f t="shared" si="27"/>
        <v>0</v>
      </c>
      <c r="I144" s="202"/>
      <c r="J144" s="202"/>
      <c r="K144" s="202"/>
      <c r="L144" s="193">
        <f t="shared" si="28"/>
        <v>0</v>
      </c>
      <c r="M144" s="195"/>
      <c r="N144" s="195"/>
      <c r="O144" s="195"/>
      <c r="P144" s="156">
        <f t="shared" si="29"/>
        <v>0</v>
      </c>
      <c r="Q144" s="195"/>
      <c r="R144" s="195"/>
      <c r="S144" s="195"/>
      <c r="T144" s="156">
        <f t="shared" si="30"/>
        <v>0</v>
      </c>
      <c r="U144" s="195"/>
      <c r="V144" s="196"/>
      <c r="W144" s="196"/>
      <c r="X144" s="163">
        <f>Раздел2!C145</f>
        <v>0</v>
      </c>
      <c r="Y144" s="163">
        <f>Раздел2!F145</f>
        <v>0</v>
      </c>
    </row>
    <row r="145" spans="1:25" x14ac:dyDescent="0.25">
      <c r="A145" s="239" t="s">
        <v>336</v>
      </c>
      <c r="B145" s="142" t="s">
        <v>341</v>
      </c>
      <c r="C145" s="156">
        <f t="shared" si="24"/>
        <v>0</v>
      </c>
      <c r="D145" s="193">
        <f t="shared" si="25"/>
        <v>0</v>
      </c>
      <c r="E145" s="202"/>
      <c r="F145" s="202"/>
      <c r="G145" s="202"/>
      <c r="H145" s="156">
        <f t="shared" si="27"/>
        <v>0</v>
      </c>
      <c r="I145" s="202"/>
      <c r="J145" s="202"/>
      <c r="K145" s="202"/>
      <c r="L145" s="193">
        <f t="shared" si="28"/>
        <v>0</v>
      </c>
      <c r="M145" s="195"/>
      <c r="N145" s="195"/>
      <c r="O145" s="195"/>
      <c r="P145" s="156">
        <f t="shared" si="29"/>
        <v>0</v>
      </c>
      <c r="Q145" s="195"/>
      <c r="R145" s="195"/>
      <c r="S145" s="195"/>
      <c r="T145" s="156">
        <f t="shared" si="30"/>
        <v>0</v>
      </c>
      <c r="U145" s="195"/>
      <c r="V145" s="196"/>
      <c r="W145" s="196"/>
      <c r="X145" s="163">
        <f>Раздел2!C146</f>
        <v>0</v>
      </c>
      <c r="Y145" s="163">
        <f>Раздел2!F146</f>
        <v>0</v>
      </c>
    </row>
    <row r="146" spans="1:25" x14ac:dyDescent="0.25">
      <c r="A146" s="239" t="s">
        <v>338</v>
      </c>
      <c r="B146" s="142" t="s">
        <v>343</v>
      </c>
      <c r="C146" s="156">
        <f t="shared" si="24"/>
        <v>0</v>
      </c>
      <c r="D146" s="193">
        <f t="shared" si="25"/>
        <v>0</v>
      </c>
      <c r="E146" s="202"/>
      <c r="F146" s="202"/>
      <c r="G146" s="202"/>
      <c r="H146" s="156">
        <f t="shared" si="27"/>
        <v>0</v>
      </c>
      <c r="I146" s="202"/>
      <c r="J146" s="202"/>
      <c r="K146" s="202"/>
      <c r="L146" s="193">
        <f t="shared" si="28"/>
        <v>0</v>
      </c>
      <c r="M146" s="195"/>
      <c r="N146" s="195"/>
      <c r="O146" s="195"/>
      <c r="P146" s="156">
        <f t="shared" si="29"/>
        <v>0</v>
      </c>
      <c r="Q146" s="195"/>
      <c r="R146" s="195"/>
      <c r="S146" s="195"/>
      <c r="T146" s="156">
        <f t="shared" si="30"/>
        <v>0</v>
      </c>
      <c r="U146" s="195"/>
      <c r="V146" s="196"/>
      <c r="W146" s="196"/>
      <c r="X146" s="163">
        <f>Раздел2!C147</f>
        <v>0</v>
      </c>
      <c r="Y146" s="163">
        <f>Раздел2!F147</f>
        <v>0</v>
      </c>
    </row>
    <row r="147" spans="1:25" x14ac:dyDescent="0.25">
      <c r="A147" s="239" t="s">
        <v>340</v>
      </c>
      <c r="B147" s="142" t="s">
        <v>345</v>
      </c>
      <c r="C147" s="156">
        <f t="shared" si="24"/>
        <v>0</v>
      </c>
      <c r="D147" s="193">
        <f t="shared" si="25"/>
        <v>0</v>
      </c>
      <c r="E147" s="202"/>
      <c r="F147" s="202"/>
      <c r="G147" s="202"/>
      <c r="H147" s="156">
        <f t="shared" si="27"/>
        <v>0</v>
      </c>
      <c r="I147" s="202"/>
      <c r="J147" s="202"/>
      <c r="K147" s="202"/>
      <c r="L147" s="193">
        <f t="shared" si="28"/>
        <v>0</v>
      </c>
      <c r="M147" s="195"/>
      <c r="N147" s="195"/>
      <c r="O147" s="195"/>
      <c r="P147" s="156">
        <f t="shared" si="29"/>
        <v>0</v>
      </c>
      <c r="Q147" s="195"/>
      <c r="R147" s="195"/>
      <c r="S147" s="195"/>
      <c r="T147" s="156">
        <f t="shared" si="30"/>
        <v>0</v>
      </c>
      <c r="U147" s="195"/>
      <c r="V147" s="196"/>
      <c r="W147" s="196"/>
      <c r="X147" s="163">
        <f>Раздел2!C148</f>
        <v>0</v>
      </c>
      <c r="Y147" s="163">
        <f>Раздел2!F148</f>
        <v>0</v>
      </c>
    </row>
    <row r="148" spans="1:25" x14ac:dyDescent="0.25">
      <c r="A148" s="239" t="s">
        <v>342</v>
      </c>
      <c r="B148" s="142" t="s">
        <v>347</v>
      </c>
      <c r="C148" s="156">
        <f t="shared" si="24"/>
        <v>0</v>
      </c>
      <c r="D148" s="193">
        <f t="shared" si="25"/>
        <v>0</v>
      </c>
      <c r="E148" s="202"/>
      <c r="F148" s="202"/>
      <c r="G148" s="202"/>
      <c r="H148" s="156">
        <f t="shared" si="27"/>
        <v>0</v>
      </c>
      <c r="I148" s="202"/>
      <c r="J148" s="202"/>
      <c r="K148" s="202"/>
      <c r="L148" s="193">
        <f t="shared" si="28"/>
        <v>0</v>
      </c>
      <c r="M148" s="195"/>
      <c r="N148" s="195"/>
      <c r="O148" s="195"/>
      <c r="P148" s="156">
        <f t="shared" si="29"/>
        <v>0</v>
      </c>
      <c r="Q148" s="195"/>
      <c r="R148" s="195"/>
      <c r="S148" s="195"/>
      <c r="T148" s="156">
        <f t="shared" si="30"/>
        <v>0</v>
      </c>
      <c r="U148" s="195"/>
      <c r="V148" s="196"/>
      <c r="W148" s="196"/>
      <c r="X148" s="163">
        <f>Раздел2!C149</f>
        <v>0</v>
      </c>
      <c r="Y148" s="163">
        <f>Раздел2!F149</f>
        <v>0</v>
      </c>
    </row>
    <row r="149" spans="1:25" x14ac:dyDescent="0.25">
      <c r="A149" s="238" t="s">
        <v>344</v>
      </c>
      <c r="B149" s="142" t="s">
        <v>349</v>
      </c>
      <c r="C149" s="156">
        <f t="shared" si="24"/>
        <v>0</v>
      </c>
      <c r="D149" s="193">
        <f t="shared" si="25"/>
        <v>0</v>
      </c>
      <c r="E149" s="202"/>
      <c r="F149" s="202"/>
      <c r="G149" s="202"/>
      <c r="H149" s="156">
        <f t="shared" si="27"/>
        <v>0</v>
      </c>
      <c r="I149" s="202"/>
      <c r="J149" s="202"/>
      <c r="K149" s="202"/>
      <c r="L149" s="193">
        <f t="shared" si="28"/>
        <v>0</v>
      </c>
      <c r="M149" s="195"/>
      <c r="N149" s="195"/>
      <c r="O149" s="195"/>
      <c r="P149" s="156">
        <f t="shared" si="29"/>
        <v>0</v>
      </c>
      <c r="Q149" s="195"/>
      <c r="R149" s="195"/>
      <c r="S149" s="195"/>
      <c r="T149" s="156">
        <f t="shared" si="30"/>
        <v>0</v>
      </c>
      <c r="U149" s="196"/>
      <c r="V149" s="196"/>
      <c r="W149" s="196"/>
      <c r="X149" s="163">
        <f>Раздел2!C150</f>
        <v>0</v>
      </c>
      <c r="Y149" s="163">
        <f>Раздел2!F150</f>
        <v>0</v>
      </c>
    </row>
    <row r="150" spans="1:25" x14ac:dyDescent="0.25">
      <c r="A150" s="238" t="s">
        <v>346</v>
      </c>
      <c r="B150" s="142" t="s">
        <v>351</v>
      </c>
      <c r="C150" s="156">
        <f t="shared" si="24"/>
        <v>0</v>
      </c>
      <c r="D150" s="193">
        <f t="shared" si="25"/>
        <v>0</v>
      </c>
      <c r="E150" s="202"/>
      <c r="F150" s="202"/>
      <c r="G150" s="202"/>
      <c r="H150" s="156">
        <f t="shared" si="27"/>
        <v>0</v>
      </c>
      <c r="I150" s="202"/>
      <c r="J150" s="202"/>
      <c r="K150" s="202"/>
      <c r="L150" s="193">
        <f t="shared" si="28"/>
        <v>0</v>
      </c>
      <c r="M150" s="195"/>
      <c r="N150" s="195"/>
      <c r="O150" s="195"/>
      <c r="P150" s="156">
        <f t="shared" si="29"/>
        <v>0</v>
      </c>
      <c r="Q150" s="195"/>
      <c r="R150" s="195"/>
      <c r="S150" s="195"/>
      <c r="T150" s="156">
        <f t="shared" si="30"/>
        <v>0</v>
      </c>
      <c r="U150" s="196"/>
      <c r="V150" s="196"/>
      <c r="W150" s="196"/>
      <c r="X150" s="163">
        <f>Раздел2!C151</f>
        <v>0</v>
      </c>
      <c r="Y150" s="163">
        <f>Раздел2!F151</f>
        <v>0</v>
      </c>
    </row>
    <row r="151" spans="1:25" x14ac:dyDescent="0.25">
      <c r="A151" s="238" t="s">
        <v>348</v>
      </c>
      <c r="B151" s="142" t="s">
        <v>353</v>
      </c>
      <c r="C151" s="156">
        <f t="shared" si="24"/>
        <v>0</v>
      </c>
      <c r="D151" s="193">
        <f t="shared" si="25"/>
        <v>0</v>
      </c>
      <c r="E151" s="202"/>
      <c r="F151" s="202"/>
      <c r="G151" s="202"/>
      <c r="H151" s="156">
        <f t="shared" si="27"/>
        <v>0</v>
      </c>
      <c r="I151" s="202"/>
      <c r="J151" s="202"/>
      <c r="K151" s="202"/>
      <c r="L151" s="193">
        <f t="shared" si="28"/>
        <v>0</v>
      </c>
      <c r="M151" s="195"/>
      <c r="N151" s="195"/>
      <c r="O151" s="195"/>
      <c r="P151" s="156">
        <f t="shared" si="29"/>
        <v>0</v>
      </c>
      <c r="Q151" s="195"/>
      <c r="R151" s="195"/>
      <c r="S151" s="195"/>
      <c r="T151" s="156">
        <f t="shared" si="30"/>
        <v>0</v>
      </c>
      <c r="U151" s="195"/>
      <c r="V151" s="196"/>
      <c r="W151" s="196"/>
      <c r="X151" s="163">
        <f>Раздел2!C152</f>
        <v>0</v>
      </c>
      <c r="Y151" s="163">
        <f>Раздел2!F152</f>
        <v>0</v>
      </c>
    </row>
    <row r="152" spans="1:25" x14ac:dyDescent="0.25">
      <c r="A152" s="238" t="s">
        <v>350</v>
      </c>
      <c r="B152" s="142" t="s">
        <v>355</v>
      </c>
      <c r="C152" s="156">
        <f t="shared" si="24"/>
        <v>0</v>
      </c>
      <c r="D152" s="193">
        <f t="shared" si="25"/>
        <v>0</v>
      </c>
      <c r="E152" s="156">
        <f>SUM(E153:E157)</f>
        <v>0</v>
      </c>
      <c r="F152" s="156">
        <f t="shared" ref="F152:W152" si="32">SUM(F153:F157)</f>
        <v>0</v>
      </c>
      <c r="G152" s="156">
        <f t="shared" si="32"/>
        <v>0</v>
      </c>
      <c r="H152" s="156">
        <f t="shared" si="32"/>
        <v>0</v>
      </c>
      <c r="I152" s="156">
        <f t="shared" si="32"/>
        <v>0</v>
      </c>
      <c r="J152" s="156">
        <f t="shared" si="32"/>
        <v>0</v>
      </c>
      <c r="K152" s="156">
        <f t="shared" si="32"/>
        <v>0</v>
      </c>
      <c r="L152" s="156">
        <f t="shared" si="32"/>
        <v>0</v>
      </c>
      <c r="M152" s="156">
        <f t="shared" si="32"/>
        <v>0</v>
      </c>
      <c r="N152" s="156">
        <f t="shared" si="32"/>
        <v>0</v>
      </c>
      <c r="O152" s="156">
        <f t="shared" si="32"/>
        <v>0</v>
      </c>
      <c r="P152" s="156">
        <f t="shared" si="32"/>
        <v>0</v>
      </c>
      <c r="Q152" s="156">
        <f t="shared" si="32"/>
        <v>0</v>
      </c>
      <c r="R152" s="156">
        <f t="shared" si="32"/>
        <v>0</v>
      </c>
      <c r="S152" s="156">
        <f t="shared" si="32"/>
        <v>0</v>
      </c>
      <c r="T152" s="156">
        <f t="shared" si="32"/>
        <v>0</v>
      </c>
      <c r="U152" s="156">
        <f t="shared" si="32"/>
        <v>0</v>
      </c>
      <c r="V152" s="156">
        <f t="shared" si="32"/>
        <v>0</v>
      </c>
      <c r="W152" s="156">
        <f t="shared" si="32"/>
        <v>0</v>
      </c>
      <c r="X152" s="163">
        <f>Раздел2!C153</f>
        <v>0</v>
      </c>
      <c r="Y152" s="163">
        <f>Раздел2!F153</f>
        <v>0</v>
      </c>
    </row>
    <row r="153" spans="1:25" ht="21" x14ac:dyDescent="0.25">
      <c r="A153" s="239" t="s">
        <v>352</v>
      </c>
      <c r="B153" s="142" t="s">
        <v>357</v>
      </c>
      <c r="C153" s="156">
        <f t="shared" si="24"/>
        <v>0</v>
      </c>
      <c r="D153" s="193">
        <f t="shared" si="25"/>
        <v>0</v>
      </c>
      <c r="E153" s="203"/>
      <c r="F153" s="203"/>
      <c r="G153" s="203"/>
      <c r="H153" s="156">
        <f t="shared" si="27"/>
        <v>0</v>
      </c>
      <c r="I153" s="203"/>
      <c r="J153" s="203"/>
      <c r="K153" s="203"/>
      <c r="L153" s="193">
        <f t="shared" si="28"/>
        <v>0</v>
      </c>
      <c r="M153" s="196"/>
      <c r="N153" s="196"/>
      <c r="O153" s="196"/>
      <c r="P153" s="156">
        <f t="shared" si="29"/>
        <v>0</v>
      </c>
      <c r="Q153" s="196"/>
      <c r="R153" s="196"/>
      <c r="S153" s="196"/>
      <c r="T153" s="156">
        <f t="shared" si="30"/>
        <v>0</v>
      </c>
      <c r="U153" s="195"/>
      <c r="V153" s="196"/>
      <c r="W153" s="196"/>
      <c r="X153" s="163">
        <f>Раздел2!C154</f>
        <v>0</v>
      </c>
      <c r="Y153" s="163">
        <f>Раздел2!F154</f>
        <v>0</v>
      </c>
    </row>
    <row r="154" spans="1:25" x14ac:dyDescent="0.25">
      <c r="A154" s="239" t="s">
        <v>354</v>
      </c>
      <c r="B154" s="142" t="s">
        <v>359</v>
      </c>
      <c r="C154" s="156">
        <f t="shared" si="24"/>
        <v>0</v>
      </c>
      <c r="D154" s="193">
        <f t="shared" si="25"/>
        <v>0</v>
      </c>
      <c r="E154" s="203"/>
      <c r="F154" s="203"/>
      <c r="G154" s="203"/>
      <c r="H154" s="156">
        <f t="shared" si="27"/>
        <v>0</v>
      </c>
      <c r="I154" s="203"/>
      <c r="J154" s="203"/>
      <c r="K154" s="203"/>
      <c r="L154" s="193">
        <f t="shared" si="28"/>
        <v>0</v>
      </c>
      <c r="M154" s="196"/>
      <c r="N154" s="196"/>
      <c r="O154" s="196"/>
      <c r="P154" s="156">
        <f t="shared" si="29"/>
        <v>0</v>
      </c>
      <c r="Q154" s="196"/>
      <c r="R154" s="196"/>
      <c r="S154" s="196"/>
      <c r="T154" s="156">
        <f t="shared" si="30"/>
        <v>0</v>
      </c>
      <c r="U154" s="195"/>
      <c r="V154" s="196"/>
      <c r="W154" s="196"/>
      <c r="X154" s="163">
        <f>Раздел2!C155</f>
        <v>0</v>
      </c>
      <c r="Y154" s="163">
        <f>Раздел2!F155</f>
        <v>0</v>
      </c>
    </row>
    <row r="155" spans="1:25" x14ac:dyDescent="0.25">
      <c r="A155" s="239" t="s">
        <v>356</v>
      </c>
      <c r="B155" s="142" t="s">
        <v>361</v>
      </c>
      <c r="C155" s="156">
        <f t="shared" si="24"/>
        <v>0</v>
      </c>
      <c r="D155" s="193">
        <f t="shared" si="25"/>
        <v>0</v>
      </c>
      <c r="E155" s="203"/>
      <c r="F155" s="203"/>
      <c r="G155" s="203"/>
      <c r="H155" s="156">
        <f t="shared" si="27"/>
        <v>0</v>
      </c>
      <c r="I155" s="203"/>
      <c r="J155" s="203"/>
      <c r="K155" s="203"/>
      <c r="L155" s="193">
        <f t="shared" si="28"/>
        <v>0</v>
      </c>
      <c r="M155" s="196"/>
      <c r="N155" s="196"/>
      <c r="O155" s="196"/>
      <c r="P155" s="156">
        <f t="shared" si="29"/>
        <v>0</v>
      </c>
      <c r="Q155" s="196"/>
      <c r="R155" s="196"/>
      <c r="S155" s="196"/>
      <c r="T155" s="156">
        <f t="shared" si="30"/>
        <v>0</v>
      </c>
      <c r="U155" s="195"/>
      <c r="V155" s="196"/>
      <c r="W155" s="196"/>
      <c r="X155" s="163">
        <f>Раздел2!C156</f>
        <v>0</v>
      </c>
      <c r="Y155" s="163">
        <f>Раздел2!F156</f>
        <v>0</v>
      </c>
    </row>
    <row r="156" spans="1:25" x14ac:dyDescent="0.25">
      <c r="A156" s="239" t="s">
        <v>358</v>
      </c>
      <c r="B156" s="142" t="s">
        <v>363</v>
      </c>
      <c r="C156" s="156">
        <f t="shared" si="24"/>
        <v>0</v>
      </c>
      <c r="D156" s="193">
        <f t="shared" si="25"/>
        <v>0</v>
      </c>
      <c r="E156" s="203"/>
      <c r="F156" s="203"/>
      <c r="G156" s="203"/>
      <c r="H156" s="156">
        <f t="shared" si="27"/>
        <v>0</v>
      </c>
      <c r="I156" s="203"/>
      <c r="J156" s="203"/>
      <c r="K156" s="203"/>
      <c r="L156" s="193">
        <f t="shared" si="28"/>
        <v>0</v>
      </c>
      <c r="M156" s="196"/>
      <c r="N156" s="196"/>
      <c r="O156" s="196"/>
      <c r="P156" s="156">
        <f t="shared" si="29"/>
        <v>0</v>
      </c>
      <c r="Q156" s="196"/>
      <c r="R156" s="196"/>
      <c r="S156" s="196"/>
      <c r="T156" s="156">
        <f t="shared" si="30"/>
        <v>0</v>
      </c>
      <c r="U156" s="195"/>
      <c r="V156" s="196"/>
      <c r="W156" s="196"/>
      <c r="X156" s="163">
        <f>Раздел2!C157</f>
        <v>0</v>
      </c>
      <c r="Y156" s="163">
        <f>Раздел2!F157</f>
        <v>0</v>
      </c>
    </row>
    <row r="157" spans="1:25" x14ac:dyDescent="0.25">
      <c r="A157" s="233" t="s">
        <v>849</v>
      </c>
      <c r="B157" s="142" t="s">
        <v>365</v>
      </c>
      <c r="C157" s="156">
        <f t="shared" si="24"/>
        <v>0</v>
      </c>
      <c r="D157" s="193">
        <f t="shared" si="25"/>
        <v>0</v>
      </c>
      <c r="E157" s="203"/>
      <c r="F157" s="203"/>
      <c r="G157" s="203"/>
      <c r="H157" s="156">
        <f t="shared" si="27"/>
        <v>0</v>
      </c>
      <c r="I157" s="203"/>
      <c r="J157" s="203"/>
      <c r="K157" s="203"/>
      <c r="L157" s="193">
        <f t="shared" si="28"/>
        <v>0</v>
      </c>
      <c r="M157" s="196"/>
      <c r="N157" s="196"/>
      <c r="O157" s="196"/>
      <c r="P157" s="156">
        <f t="shared" si="29"/>
        <v>0</v>
      </c>
      <c r="Q157" s="196"/>
      <c r="R157" s="196"/>
      <c r="S157" s="196"/>
      <c r="T157" s="156">
        <f t="shared" si="30"/>
        <v>0</v>
      </c>
      <c r="U157" s="195"/>
      <c r="V157" s="196"/>
      <c r="W157" s="196"/>
      <c r="X157" s="163">
        <f>Раздел2!C158</f>
        <v>0</v>
      </c>
      <c r="Y157" s="163">
        <f>Раздел2!F158</f>
        <v>0</v>
      </c>
    </row>
    <row r="158" spans="1:25" x14ac:dyDescent="0.25">
      <c r="A158" s="238" t="s">
        <v>360</v>
      </c>
      <c r="B158" s="142" t="s">
        <v>367</v>
      </c>
      <c r="C158" s="156">
        <f t="shared" si="24"/>
        <v>0</v>
      </c>
      <c r="D158" s="193">
        <f t="shared" si="25"/>
        <v>0</v>
      </c>
      <c r="E158" s="202"/>
      <c r="F158" s="202"/>
      <c r="G158" s="202"/>
      <c r="H158" s="156">
        <f t="shared" si="27"/>
        <v>0</v>
      </c>
      <c r="I158" s="202"/>
      <c r="J158" s="202"/>
      <c r="K158" s="202"/>
      <c r="L158" s="193">
        <f t="shared" si="28"/>
        <v>0</v>
      </c>
      <c r="M158" s="195"/>
      <c r="N158" s="195"/>
      <c r="O158" s="195"/>
      <c r="P158" s="156">
        <f t="shared" si="29"/>
        <v>0</v>
      </c>
      <c r="Q158" s="195"/>
      <c r="R158" s="195"/>
      <c r="S158" s="195"/>
      <c r="T158" s="156">
        <f t="shared" si="30"/>
        <v>0</v>
      </c>
      <c r="U158" s="195"/>
      <c r="V158" s="195"/>
      <c r="W158" s="195"/>
      <c r="X158" s="163">
        <f>Раздел2!C159</f>
        <v>0</v>
      </c>
      <c r="Y158" s="163">
        <f>Раздел2!F159</f>
        <v>0</v>
      </c>
    </row>
    <row r="159" spans="1:25" x14ac:dyDescent="0.25">
      <c r="A159" s="238" t="s">
        <v>362</v>
      </c>
      <c r="B159" s="142" t="s">
        <v>369</v>
      </c>
      <c r="C159" s="156">
        <f t="shared" si="24"/>
        <v>0</v>
      </c>
      <c r="D159" s="193">
        <f t="shared" si="25"/>
        <v>0</v>
      </c>
      <c r="E159" s="203"/>
      <c r="F159" s="203"/>
      <c r="G159" s="203"/>
      <c r="H159" s="156">
        <f t="shared" si="27"/>
        <v>0</v>
      </c>
      <c r="I159" s="203"/>
      <c r="J159" s="203"/>
      <c r="K159" s="203"/>
      <c r="L159" s="193">
        <f t="shared" si="28"/>
        <v>0</v>
      </c>
      <c r="M159" s="196"/>
      <c r="N159" s="196"/>
      <c r="O159" s="196"/>
      <c r="P159" s="156">
        <f t="shared" si="29"/>
        <v>0</v>
      </c>
      <c r="Q159" s="196"/>
      <c r="R159" s="196"/>
      <c r="S159" s="196"/>
      <c r="T159" s="156">
        <f t="shared" si="30"/>
        <v>0</v>
      </c>
      <c r="U159" s="195"/>
      <c r="V159" s="196"/>
      <c r="W159" s="196"/>
      <c r="X159" s="163">
        <f>Раздел2!C160</f>
        <v>0</v>
      </c>
      <c r="Y159" s="163">
        <f>Раздел2!F160</f>
        <v>0</v>
      </c>
    </row>
    <row r="160" spans="1:25" x14ac:dyDescent="0.25">
      <c r="A160" s="238" t="s">
        <v>364</v>
      </c>
      <c r="B160" s="142" t="s">
        <v>371</v>
      </c>
      <c r="C160" s="156">
        <f t="shared" si="24"/>
        <v>0</v>
      </c>
      <c r="D160" s="193">
        <f t="shared" si="25"/>
        <v>0</v>
      </c>
      <c r="E160" s="203"/>
      <c r="F160" s="203"/>
      <c r="G160" s="203"/>
      <c r="H160" s="156">
        <f t="shared" si="27"/>
        <v>0</v>
      </c>
      <c r="I160" s="203"/>
      <c r="J160" s="203"/>
      <c r="K160" s="203"/>
      <c r="L160" s="193">
        <f t="shared" si="28"/>
        <v>0</v>
      </c>
      <c r="M160" s="196"/>
      <c r="N160" s="196"/>
      <c r="O160" s="196"/>
      <c r="P160" s="156">
        <f t="shared" si="29"/>
        <v>0</v>
      </c>
      <c r="Q160" s="196"/>
      <c r="R160" s="196"/>
      <c r="S160" s="196"/>
      <c r="T160" s="156">
        <f t="shared" si="30"/>
        <v>0</v>
      </c>
      <c r="U160" s="195"/>
      <c r="V160" s="196"/>
      <c r="W160" s="196"/>
      <c r="X160" s="163">
        <f>Раздел2!C161</f>
        <v>0</v>
      </c>
      <c r="Y160" s="163">
        <f>Раздел2!F161</f>
        <v>0</v>
      </c>
    </row>
    <row r="161" spans="1:25" x14ac:dyDescent="0.25">
      <c r="A161" s="238" t="s">
        <v>366</v>
      </c>
      <c r="B161" s="142" t="s">
        <v>373</v>
      </c>
      <c r="C161" s="156">
        <f t="shared" si="24"/>
        <v>0</v>
      </c>
      <c r="D161" s="193">
        <f t="shared" si="25"/>
        <v>0</v>
      </c>
      <c r="E161" s="203"/>
      <c r="F161" s="203"/>
      <c r="G161" s="203"/>
      <c r="H161" s="156">
        <f t="shared" si="27"/>
        <v>0</v>
      </c>
      <c r="I161" s="203"/>
      <c r="J161" s="203"/>
      <c r="K161" s="203"/>
      <c r="L161" s="193">
        <f t="shared" si="28"/>
        <v>0</v>
      </c>
      <c r="M161" s="196"/>
      <c r="N161" s="196"/>
      <c r="O161" s="196"/>
      <c r="P161" s="156">
        <f t="shared" si="29"/>
        <v>0</v>
      </c>
      <c r="Q161" s="196"/>
      <c r="R161" s="196"/>
      <c r="S161" s="196"/>
      <c r="T161" s="156">
        <f t="shared" si="30"/>
        <v>0</v>
      </c>
      <c r="U161" s="195"/>
      <c r="V161" s="196"/>
      <c r="W161" s="196"/>
      <c r="X161" s="163">
        <f>Раздел2!C162</f>
        <v>0</v>
      </c>
      <c r="Y161" s="163">
        <f>Раздел2!F162</f>
        <v>0</v>
      </c>
    </row>
    <row r="162" spans="1:25" x14ac:dyDescent="0.25">
      <c r="A162" s="238" t="s">
        <v>368</v>
      </c>
      <c r="B162" s="142" t="s">
        <v>375</v>
      </c>
      <c r="C162" s="156">
        <f t="shared" si="24"/>
        <v>0</v>
      </c>
      <c r="D162" s="193">
        <f t="shared" si="25"/>
        <v>0</v>
      </c>
      <c r="E162" s="203"/>
      <c r="F162" s="203"/>
      <c r="G162" s="203"/>
      <c r="H162" s="156">
        <f t="shared" si="27"/>
        <v>0</v>
      </c>
      <c r="I162" s="203"/>
      <c r="J162" s="203"/>
      <c r="K162" s="203"/>
      <c r="L162" s="193">
        <f t="shared" si="28"/>
        <v>0</v>
      </c>
      <c r="M162" s="196"/>
      <c r="N162" s="196"/>
      <c r="O162" s="196"/>
      <c r="P162" s="156">
        <f t="shared" si="29"/>
        <v>0</v>
      </c>
      <c r="Q162" s="196"/>
      <c r="R162" s="196"/>
      <c r="S162" s="196"/>
      <c r="T162" s="156">
        <f t="shared" si="30"/>
        <v>0</v>
      </c>
      <c r="U162" s="195"/>
      <c r="V162" s="196"/>
      <c r="W162" s="196"/>
      <c r="X162" s="163">
        <f>Раздел2!C163</f>
        <v>0</v>
      </c>
      <c r="Y162" s="163">
        <f>Раздел2!F163</f>
        <v>0</v>
      </c>
    </row>
    <row r="163" spans="1:25" x14ac:dyDescent="0.25">
      <c r="A163" s="238" t="s">
        <v>370</v>
      </c>
      <c r="B163" s="142" t="s">
        <v>377</v>
      </c>
      <c r="C163" s="156">
        <f t="shared" si="24"/>
        <v>0</v>
      </c>
      <c r="D163" s="193">
        <f t="shared" si="25"/>
        <v>0</v>
      </c>
      <c r="E163" s="203"/>
      <c r="F163" s="203"/>
      <c r="G163" s="203"/>
      <c r="H163" s="156">
        <f t="shared" si="27"/>
        <v>0</v>
      </c>
      <c r="I163" s="203"/>
      <c r="J163" s="203"/>
      <c r="K163" s="203"/>
      <c r="L163" s="193">
        <f t="shared" si="28"/>
        <v>0</v>
      </c>
      <c r="M163" s="196"/>
      <c r="N163" s="196"/>
      <c r="O163" s="196"/>
      <c r="P163" s="156">
        <f t="shared" si="29"/>
        <v>0</v>
      </c>
      <c r="Q163" s="196"/>
      <c r="R163" s="196"/>
      <c r="S163" s="196"/>
      <c r="T163" s="156">
        <f t="shared" si="30"/>
        <v>0</v>
      </c>
      <c r="U163" s="195"/>
      <c r="V163" s="196"/>
      <c r="W163" s="196"/>
      <c r="X163" s="163">
        <f>Раздел2!C164</f>
        <v>0</v>
      </c>
      <c r="Y163" s="163">
        <f>Раздел2!F164</f>
        <v>0</v>
      </c>
    </row>
    <row r="164" spans="1:25" x14ac:dyDescent="0.25">
      <c r="A164" s="238" t="s">
        <v>372</v>
      </c>
      <c r="B164" s="142" t="s">
        <v>379</v>
      </c>
      <c r="C164" s="156">
        <f t="shared" si="24"/>
        <v>0</v>
      </c>
      <c r="D164" s="193">
        <f t="shared" si="25"/>
        <v>0</v>
      </c>
      <c r="E164" s="196"/>
      <c r="F164" s="196"/>
      <c r="G164" s="196"/>
      <c r="H164" s="156">
        <f t="shared" si="27"/>
        <v>0</v>
      </c>
      <c r="I164" s="196"/>
      <c r="J164" s="196"/>
      <c r="K164" s="196"/>
      <c r="L164" s="193">
        <f t="shared" si="28"/>
        <v>0</v>
      </c>
      <c r="M164" s="196"/>
      <c r="N164" s="196"/>
      <c r="O164" s="196"/>
      <c r="P164" s="156">
        <f t="shared" si="29"/>
        <v>0</v>
      </c>
      <c r="Q164" s="196"/>
      <c r="R164" s="196"/>
      <c r="S164" s="196"/>
      <c r="T164" s="156">
        <f t="shared" si="30"/>
        <v>0</v>
      </c>
      <c r="U164" s="195"/>
      <c r="V164" s="196"/>
      <c r="W164" s="196"/>
      <c r="X164" s="163">
        <f>Раздел2!C165</f>
        <v>1</v>
      </c>
      <c r="Y164" s="163">
        <f>Раздел2!F165</f>
        <v>16</v>
      </c>
    </row>
    <row r="165" spans="1:25" x14ac:dyDescent="0.25">
      <c r="A165" s="238" t="s">
        <v>374</v>
      </c>
      <c r="B165" s="142" t="s">
        <v>381</v>
      </c>
      <c r="C165" s="156">
        <f t="shared" si="24"/>
        <v>0</v>
      </c>
      <c r="D165" s="193">
        <f t="shared" si="25"/>
        <v>0</v>
      </c>
      <c r="E165" s="203"/>
      <c r="F165" s="203"/>
      <c r="G165" s="203"/>
      <c r="H165" s="156">
        <f t="shared" si="27"/>
        <v>0</v>
      </c>
      <c r="I165" s="203"/>
      <c r="J165" s="203"/>
      <c r="K165" s="203"/>
      <c r="L165" s="193">
        <f t="shared" si="28"/>
        <v>0</v>
      </c>
      <c r="M165" s="196"/>
      <c r="N165" s="196"/>
      <c r="O165" s="196"/>
      <c r="P165" s="156">
        <f t="shared" si="29"/>
        <v>0</v>
      </c>
      <c r="Q165" s="196"/>
      <c r="R165" s="196"/>
      <c r="S165" s="196"/>
      <c r="T165" s="156">
        <f t="shared" si="30"/>
        <v>0</v>
      </c>
      <c r="U165" s="195"/>
      <c r="V165" s="196"/>
      <c r="W165" s="196"/>
      <c r="X165" s="163">
        <f>Раздел2!C166</f>
        <v>0</v>
      </c>
      <c r="Y165" s="163">
        <f>Раздел2!F166</f>
        <v>0</v>
      </c>
    </row>
    <row r="166" spans="1:25" x14ac:dyDescent="0.25">
      <c r="A166" s="238" t="s">
        <v>376</v>
      </c>
      <c r="B166" s="142" t="s">
        <v>383</v>
      </c>
      <c r="C166" s="156">
        <f t="shared" si="24"/>
        <v>0</v>
      </c>
      <c r="D166" s="193">
        <f t="shared" si="25"/>
        <v>0</v>
      </c>
      <c r="E166" s="203"/>
      <c r="F166" s="203"/>
      <c r="G166" s="203"/>
      <c r="H166" s="156">
        <f t="shared" si="27"/>
        <v>0</v>
      </c>
      <c r="I166" s="203"/>
      <c r="J166" s="203"/>
      <c r="K166" s="203"/>
      <c r="L166" s="193">
        <f t="shared" si="28"/>
        <v>0</v>
      </c>
      <c r="M166" s="196"/>
      <c r="N166" s="196"/>
      <c r="O166" s="196"/>
      <c r="P166" s="156">
        <f t="shared" si="29"/>
        <v>0</v>
      </c>
      <c r="Q166" s="196"/>
      <c r="R166" s="196"/>
      <c r="S166" s="196"/>
      <c r="T166" s="156">
        <f t="shared" si="30"/>
        <v>0</v>
      </c>
      <c r="U166" s="195"/>
      <c r="V166" s="196"/>
      <c r="W166" s="196"/>
      <c r="X166" s="163">
        <f>Раздел2!C167</f>
        <v>0</v>
      </c>
      <c r="Y166" s="163">
        <f>Раздел2!F167</f>
        <v>0</v>
      </c>
    </row>
    <row r="167" spans="1:25" x14ac:dyDescent="0.25">
      <c r="A167" s="238" t="s">
        <v>378</v>
      </c>
      <c r="B167" s="142" t="s">
        <v>385</v>
      </c>
      <c r="C167" s="156">
        <f t="shared" si="24"/>
        <v>0</v>
      </c>
      <c r="D167" s="193">
        <f t="shared" si="25"/>
        <v>0</v>
      </c>
      <c r="E167" s="203"/>
      <c r="F167" s="203"/>
      <c r="G167" s="203"/>
      <c r="H167" s="156">
        <f t="shared" si="27"/>
        <v>0</v>
      </c>
      <c r="I167" s="203"/>
      <c r="J167" s="203"/>
      <c r="K167" s="203"/>
      <c r="L167" s="193">
        <f t="shared" si="28"/>
        <v>0</v>
      </c>
      <c r="M167" s="196"/>
      <c r="N167" s="196"/>
      <c r="O167" s="196"/>
      <c r="P167" s="156">
        <f t="shared" si="29"/>
        <v>0</v>
      </c>
      <c r="Q167" s="196"/>
      <c r="R167" s="196"/>
      <c r="S167" s="196"/>
      <c r="T167" s="156">
        <f t="shared" si="30"/>
        <v>0</v>
      </c>
      <c r="U167" s="195"/>
      <c r="V167" s="196"/>
      <c r="W167" s="196"/>
      <c r="X167" s="163">
        <f>Раздел2!C168</f>
        <v>0</v>
      </c>
      <c r="Y167" s="163">
        <f>Раздел2!F168</f>
        <v>0</v>
      </c>
    </row>
    <row r="168" spans="1:25" x14ac:dyDescent="0.25">
      <c r="A168" s="238" t="s">
        <v>380</v>
      </c>
      <c r="B168" s="142" t="s">
        <v>387</v>
      </c>
      <c r="C168" s="156">
        <f t="shared" si="24"/>
        <v>0</v>
      </c>
      <c r="D168" s="193">
        <f t="shared" si="25"/>
        <v>0</v>
      </c>
      <c r="E168" s="203"/>
      <c r="F168" s="203"/>
      <c r="G168" s="203"/>
      <c r="H168" s="156">
        <f t="shared" si="27"/>
        <v>0</v>
      </c>
      <c r="I168" s="203"/>
      <c r="J168" s="203"/>
      <c r="K168" s="203"/>
      <c r="L168" s="193">
        <f t="shared" si="28"/>
        <v>0</v>
      </c>
      <c r="M168" s="196"/>
      <c r="N168" s="196"/>
      <c r="O168" s="196"/>
      <c r="P168" s="156">
        <f t="shared" si="29"/>
        <v>0</v>
      </c>
      <c r="Q168" s="196"/>
      <c r="R168" s="196"/>
      <c r="S168" s="196"/>
      <c r="T168" s="156">
        <f t="shared" si="30"/>
        <v>0</v>
      </c>
      <c r="U168" s="195"/>
      <c r="V168" s="196"/>
      <c r="W168" s="196"/>
      <c r="X168" s="163">
        <f>Раздел2!C169</f>
        <v>0</v>
      </c>
      <c r="Y168" s="163">
        <f>Раздел2!F169</f>
        <v>0</v>
      </c>
    </row>
    <row r="169" spans="1:25" x14ac:dyDescent="0.25">
      <c r="A169" s="230" t="s">
        <v>850</v>
      </c>
      <c r="B169" s="142" t="s">
        <v>389</v>
      </c>
      <c r="C169" s="156">
        <f t="shared" si="24"/>
        <v>0</v>
      </c>
      <c r="D169" s="193">
        <f t="shared" si="25"/>
        <v>0</v>
      </c>
      <c r="E169" s="203"/>
      <c r="F169" s="203"/>
      <c r="G169" s="203"/>
      <c r="H169" s="156">
        <f t="shared" si="27"/>
        <v>0</v>
      </c>
      <c r="I169" s="203"/>
      <c r="J169" s="203"/>
      <c r="K169" s="203"/>
      <c r="L169" s="193">
        <f t="shared" si="28"/>
        <v>0</v>
      </c>
      <c r="M169" s="196"/>
      <c r="N169" s="196"/>
      <c r="O169" s="196"/>
      <c r="P169" s="156">
        <f t="shared" si="29"/>
        <v>0</v>
      </c>
      <c r="Q169" s="196"/>
      <c r="R169" s="196"/>
      <c r="S169" s="196"/>
      <c r="T169" s="156">
        <f t="shared" si="30"/>
        <v>0</v>
      </c>
      <c r="U169" s="195"/>
      <c r="V169" s="196"/>
      <c r="W169" s="196"/>
      <c r="X169" s="163">
        <f>Раздел2!C170</f>
        <v>0</v>
      </c>
      <c r="Y169" s="163">
        <f>Раздел2!F170</f>
        <v>0</v>
      </c>
    </row>
    <row r="170" spans="1:25" x14ac:dyDescent="0.25">
      <c r="A170" s="238" t="s">
        <v>382</v>
      </c>
      <c r="B170" s="142" t="s">
        <v>391</v>
      </c>
      <c r="C170" s="156">
        <f t="shared" si="24"/>
        <v>0</v>
      </c>
      <c r="D170" s="193">
        <f t="shared" si="25"/>
        <v>0</v>
      </c>
      <c r="E170" s="203"/>
      <c r="F170" s="203"/>
      <c r="G170" s="203"/>
      <c r="H170" s="156">
        <f t="shared" si="27"/>
        <v>0</v>
      </c>
      <c r="I170" s="203"/>
      <c r="J170" s="203"/>
      <c r="K170" s="203"/>
      <c r="L170" s="193">
        <f t="shared" si="28"/>
        <v>0</v>
      </c>
      <c r="M170" s="196"/>
      <c r="N170" s="196"/>
      <c r="O170" s="196"/>
      <c r="P170" s="156">
        <f t="shared" si="29"/>
        <v>0</v>
      </c>
      <c r="Q170" s="196"/>
      <c r="R170" s="196"/>
      <c r="S170" s="196"/>
      <c r="T170" s="156">
        <f t="shared" si="30"/>
        <v>0</v>
      </c>
      <c r="U170" s="195"/>
      <c r="V170" s="196"/>
      <c r="W170" s="196"/>
      <c r="X170" s="163">
        <f>Раздел2!C171</f>
        <v>0</v>
      </c>
      <c r="Y170" s="163">
        <f>Раздел2!F171</f>
        <v>0</v>
      </c>
    </row>
    <row r="171" spans="1:25" x14ac:dyDescent="0.25">
      <c r="A171" s="238" t="s">
        <v>384</v>
      </c>
      <c r="B171" s="142" t="s">
        <v>393</v>
      </c>
      <c r="C171" s="156">
        <f t="shared" si="24"/>
        <v>0</v>
      </c>
      <c r="D171" s="193">
        <f t="shared" si="25"/>
        <v>0</v>
      </c>
      <c r="E171" s="203"/>
      <c r="F171" s="203"/>
      <c r="G171" s="203"/>
      <c r="H171" s="156">
        <f t="shared" si="27"/>
        <v>0</v>
      </c>
      <c r="I171" s="203"/>
      <c r="J171" s="203"/>
      <c r="K171" s="203"/>
      <c r="L171" s="193">
        <f t="shared" si="28"/>
        <v>0</v>
      </c>
      <c r="M171" s="196"/>
      <c r="N171" s="196"/>
      <c r="O171" s="196"/>
      <c r="P171" s="156">
        <f t="shared" si="29"/>
        <v>0</v>
      </c>
      <c r="Q171" s="196"/>
      <c r="R171" s="196"/>
      <c r="S171" s="196"/>
      <c r="T171" s="156">
        <f t="shared" si="30"/>
        <v>0</v>
      </c>
      <c r="U171" s="196"/>
      <c r="V171" s="196"/>
      <c r="W171" s="196"/>
      <c r="X171" s="163">
        <f>Раздел2!C172</f>
        <v>0</v>
      </c>
      <c r="Y171" s="163">
        <f>Раздел2!F172</f>
        <v>0</v>
      </c>
    </row>
    <row r="172" spans="1:25" x14ac:dyDescent="0.25">
      <c r="A172" s="238" t="s">
        <v>386</v>
      </c>
      <c r="B172" s="142" t="s">
        <v>395</v>
      </c>
      <c r="C172" s="156">
        <f t="shared" si="24"/>
        <v>0</v>
      </c>
      <c r="D172" s="193">
        <f t="shared" si="25"/>
        <v>0</v>
      </c>
      <c r="E172" s="203"/>
      <c r="F172" s="203"/>
      <c r="G172" s="203"/>
      <c r="H172" s="156">
        <f t="shared" si="27"/>
        <v>0</v>
      </c>
      <c r="I172" s="203"/>
      <c r="J172" s="203"/>
      <c r="K172" s="203"/>
      <c r="L172" s="193">
        <f t="shared" si="28"/>
        <v>0</v>
      </c>
      <c r="M172" s="196"/>
      <c r="N172" s="196"/>
      <c r="O172" s="196"/>
      <c r="P172" s="156">
        <f t="shared" si="29"/>
        <v>0</v>
      </c>
      <c r="Q172" s="196"/>
      <c r="R172" s="196"/>
      <c r="S172" s="196"/>
      <c r="T172" s="156">
        <f t="shared" si="30"/>
        <v>0</v>
      </c>
      <c r="U172" s="196"/>
      <c r="V172" s="196"/>
      <c r="W172" s="196"/>
      <c r="X172" s="163">
        <f>Раздел2!C173</f>
        <v>0</v>
      </c>
      <c r="Y172" s="163">
        <f>Раздел2!F173</f>
        <v>0</v>
      </c>
    </row>
    <row r="173" spans="1:25" x14ac:dyDescent="0.25">
      <c r="A173" s="238" t="s">
        <v>388</v>
      </c>
      <c r="B173" s="142" t="s">
        <v>397</v>
      </c>
      <c r="C173" s="156">
        <f t="shared" si="24"/>
        <v>0</v>
      </c>
      <c r="D173" s="193">
        <f t="shared" si="25"/>
        <v>0</v>
      </c>
      <c r="E173" s="203"/>
      <c r="F173" s="203"/>
      <c r="G173" s="203"/>
      <c r="H173" s="156">
        <f t="shared" si="27"/>
        <v>0</v>
      </c>
      <c r="I173" s="203"/>
      <c r="J173" s="203"/>
      <c r="K173" s="203"/>
      <c r="L173" s="193">
        <f t="shared" si="28"/>
        <v>0</v>
      </c>
      <c r="M173" s="196"/>
      <c r="N173" s="196"/>
      <c r="O173" s="196"/>
      <c r="P173" s="156">
        <f t="shared" si="29"/>
        <v>0</v>
      </c>
      <c r="Q173" s="196"/>
      <c r="R173" s="196"/>
      <c r="S173" s="196"/>
      <c r="T173" s="156">
        <f t="shared" si="30"/>
        <v>0</v>
      </c>
      <c r="U173" s="196"/>
      <c r="V173" s="196"/>
      <c r="W173" s="196"/>
      <c r="X173" s="163">
        <f>Раздел2!C174</f>
        <v>0</v>
      </c>
      <c r="Y173" s="163">
        <f>Раздел2!F174</f>
        <v>0</v>
      </c>
    </row>
    <row r="174" spans="1:25" x14ac:dyDescent="0.25">
      <c r="A174" s="238" t="s">
        <v>390</v>
      </c>
      <c r="B174" s="142" t="s">
        <v>399</v>
      </c>
      <c r="C174" s="156">
        <f t="shared" si="24"/>
        <v>0</v>
      </c>
      <c r="D174" s="193">
        <f t="shared" si="25"/>
        <v>0</v>
      </c>
      <c r="E174" s="203"/>
      <c r="F174" s="203"/>
      <c r="G174" s="203"/>
      <c r="H174" s="156">
        <f t="shared" si="27"/>
        <v>0</v>
      </c>
      <c r="I174" s="203"/>
      <c r="J174" s="203"/>
      <c r="K174" s="203"/>
      <c r="L174" s="193">
        <f t="shared" si="28"/>
        <v>0</v>
      </c>
      <c r="M174" s="196"/>
      <c r="N174" s="196"/>
      <c r="O174" s="196"/>
      <c r="P174" s="156">
        <f t="shared" si="29"/>
        <v>0</v>
      </c>
      <c r="Q174" s="196"/>
      <c r="R174" s="196"/>
      <c r="S174" s="196"/>
      <c r="T174" s="156">
        <f t="shared" si="30"/>
        <v>0</v>
      </c>
      <c r="U174" s="196"/>
      <c r="V174" s="196"/>
      <c r="W174" s="196"/>
      <c r="X174" s="163">
        <f>Раздел2!C175</f>
        <v>0</v>
      </c>
      <c r="Y174" s="163">
        <f>Раздел2!F175</f>
        <v>0</v>
      </c>
    </row>
    <row r="175" spans="1:25" x14ac:dyDescent="0.25">
      <c r="A175" s="238" t="s">
        <v>392</v>
      </c>
      <c r="B175" s="142" t="s">
        <v>401</v>
      </c>
      <c r="C175" s="156">
        <f t="shared" si="24"/>
        <v>0</v>
      </c>
      <c r="D175" s="193">
        <f t="shared" si="25"/>
        <v>0</v>
      </c>
      <c r="E175" s="203"/>
      <c r="F175" s="203"/>
      <c r="G175" s="203"/>
      <c r="H175" s="156">
        <f t="shared" si="27"/>
        <v>0</v>
      </c>
      <c r="I175" s="203"/>
      <c r="J175" s="203"/>
      <c r="K175" s="203"/>
      <c r="L175" s="193">
        <f t="shared" si="28"/>
        <v>0</v>
      </c>
      <c r="M175" s="196"/>
      <c r="N175" s="196"/>
      <c r="O175" s="196"/>
      <c r="P175" s="156">
        <f t="shared" si="29"/>
        <v>0</v>
      </c>
      <c r="Q175" s="196"/>
      <c r="R175" s="196"/>
      <c r="S175" s="196"/>
      <c r="T175" s="156">
        <f t="shared" si="30"/>
        <v>0</v>
      </c>
      <c r="U175" s="196"/>
      <c r="V175" s="196"/>
      <c r="W175" s="196"/>
      <c r="X175" s="163">
        <f>Раздел2!C176</f>
        <v>0</v>
      </c>
      <c r="Y175" s="163">
        <f>Раздел2!F176</f>
        <v>0</v>
      </c>
    </row>
    <row r="176" spans="1:25" ht="21" x14ac:dyDescent="0.25">
      <c r="A176" s="238" t="s">
        <v>394</v>
      </c>
      <c r="B176" s="142" t="s">
        <v>403</v>
      </c>
      <c r="C176" s="156">
        <f t="shared" si="24"/>
        <v>0</v>
      </c>
      <c r="D176" s="193">
        <f t="shared" si="25"/>
        <v>0</v>
      </c>
      <c r="E176" s="203"/>
      <c r="F176" s="203"/>
      <c r="G176" s="203"/>
      <c r="H176" s="156">
        <f t="shared" si="27"/>
        <v>0</v>
      </c>
      <c r="I176" s="203"/>
      <c r="J176" s="203"/>
      <c r="K176" s="203"/>
      <c r="L176" s="193">
        <f t="shared" si="28"/>
        <v>0</v>
      </c>
      <c r="M176" s="196"/>
      <c r="N176" s="196"/>
      <c r="O176" s="196"/>
      <c r="P176" s="156">
        <f t="shared" si="29"/>
        <v>0</v>
      </c>
      <c r="Q176" s="196"/>
      <c r="R176" s="196"/>
      <c r="S176" s="196"/>
      <c r="T176" s="156">
        <f t="shared" si="30"/>
        <v>0</v>
      </c>
      <c r="U176" s="196"/>
      <c r="V176" s="196"/>
      <c r="W176" s="196"/>
      <c r="X176" s="163">
        <f>Раздел2!C177</f>
        <v>0</v>
      </c>
      <c r="Y176" s="163">
        <f>Раздел2!F177</f>
        <v>0</v>
      </c>
    </row>
    <row r="177" spans="1:25" ht="21" x14ac:dyDescent="0.25">
      <c r="A177" s="238" t="s">
        <v>396</v>
      </c>
      <c r="B177" s="142" t="s">
        <v>405</v>
      </c>
      <c r="C177" s="156">
        <f t="shared" si="24"/>
        <v>0</v>
      </c>
      <c r="D177" s="193">
        <f t="shared" si="25"/>
        <v>0</v>
      </c>
      <c r="E177" s="203"/>
      <c r="F177" s="203"/>
      <c r="G177" s="203"/>
      <c r="H177" s="156">
        <f t="shared" si="27"/>
        <v>0</v>
      </c>
      <c r="I177" s="203"/>
      <c r="J177" s="203"/>
      <c r="K177" s="203"/>
      <c r="L177" s="193">
        <f t="shared" si="28"/>
        <v>0</v>
      </c>
      <c r="M177" s="196"/>
      <c r="N177" s="196"/>
      <c r="O177" s="196"/>
      <c r="P177" s="156">
        <f t="shared" si="29"/>
        <v>0</v>
      </c>
      <c r="Q177" s="196"/>
      <c r="R177" s="196"/>
      <c r="S177" s="196"/>
      <c r="T177" s="156">
        <f t="shared" si="30"/>
        <v>0</v>
      </c>
      <c r="U177" s="196"/>
      <c r="V177" s="196"/>
      <c r="W177" s="196"/>
      <c r="X177" s="163">
        <f>Раздел2!C178</f>
        <v>0</v>
      </c>
      <c r="Y177" s="163">
        <f>Раздел2!F178</f>
        <v>0</v>
      </c>
    </row>
    <row r="178" spans="1:25" x14ac:dyDescent="0.25">
      <c r="A178" s="238" t="s">
        <v>398</v>
      </c>
      <c r="B178" s="142" t="s">
        <v>407</v>
      </c>
      <c r="C178" s="156">
        <f t="shared" si="24"/>
        <v>0</v>
      </c>
      <c r="D178" s="193">
        <f t="shared" si="25"/>
        <v>0</v>
      </c>
      <c r="E178" s="203"/>
      <c r="F178" s="203"/>
      <c r="G178" s="203"/>
      <c r="H178" s="156">
        <f t="shared" si="27"/>
        <v>0</v>
      </c>
      <c r="I178" s="203"/>
      <c r="J178" s="203"/>
      <c r="K178" s="203"/>
      <c r="L178" s="193">
        <f t="shared" si="28"/>
        <v>0</v>
      </c>
      <c r="M178" s="196"/>
      <c r="N178" s="196"/>
      <c r="O178" s="196"/>
      <c r="P178" s="156">
        <f t="shared" si="29"/>
        <v>0</v>
      </c>
      <c r="Q178" s="196"/>
      <c r="R178" s="196"/>
      <c r="S178" s="196"/>
      <c r="T178" s="156">
        <f t="shared" si="30"/>
        <v>0</v>
      </c>
      <c r="U178" s="195"/>
      <c r="V178" s="196"/>
      <c r="W178" s="196"/>
      <c r="X178" s="163">
        <f>Раздел2!C179</f>
        <v>0</v>
      </c>
      <c r="Y178" s="163">
        <f>Раздел2!F179</f>
        <v>0</v>
      </c>
    </row>
    <row r="179" spans="1:25" x14ac:dyDescent="0.25">
      <c r="A179" s="238" t="s">
        <v>400</v>
      </c>
      <c r="B179" s="142" t="s">
        <v>409</v>
      </c>
      <c r="C179" s="156">
        <f t="shared" si="24"/>
        <v>0</v>
      </c>
      <c r="D179" s="193">
        <f t="shared" si="25"/>
        <v>0</v>
      </c>
      <c r="E179" s="203"/>
      <c r="F179" s="203"/>
      <c r="G179" s="203"/>
      <c r="H179" s="156">
        <f t="shared" si="27"/>
        <v>0</v>
      </c>
      <c r="I179" s="203"/>
      <c r="J179" s="203"/>
      <c r="K179" s="203"/>
      <c r="L179" s="193">
        <f t="shared" si="28"/>
        <v>0</v>
      </c>
      <c r="M179" s="196"/>
      <c r="N179" s="196"/>
      <c r="O179" s="196"/>
      <c r="P179" s="156">
        <f t="shared" si="29"/>
        <v>0</v>
      </c>
      <c r="Q179" s="196"/>
      <c r="R179" s="196"/>
      <c r="S179" s="196"/>
      <c r="T179" s="156">
        <f t="shared" si="30"/>
        <v>0</v>
      </c>
      <c r="U179" s="195"/>
      <c r="V179" s="196"/>
      <c r="W179" s="196"/>
      <c r="X179" s="163">
        <f>Раздел2!C180</f>
        <v>0</v>
      </c>
      <c r="Y179" s="163">
        <f>Раздел2!F180</f>
        <v>0</v>
      </c>
    </row>
    <row r="180" spans="1:25" x14ac:dyDescent="0.25">
      <c r="A180" s="238" t="s">
        <v>402</v>
      </c>
      <c r="B180" s="142" t="s">
        <v>411</v>
      </c>
      <c r="C180" s="156">
        <f t="shared" si="24"/>
        <v>0</v>
      </c>
      <c r="D180" s="193">
        <f t="shared" si="25"/>
        <v>0</v>
      </c>
      <c r="E180" s="203"/>
      <c r="F180" s="203"/>
      <c r="G180" s="203"/>
      <c r="H180" s="156">
        <f t="shared" si="27"/>
        <v>0</v>
      </c>
      <c r="I180" s="203"/>
      <c r="J180" s="203"/>
      <c r="K180" s="203"/>
      <c r="L180" s="193">
        <f t="shared" si="28"/>
        <v>0</v>
      </c>
      <c r="M180" s="196"/>
      <c r="N180" s="196"/>
      <c r="O180" s="196"/>
      <c r="P180" s="156">
        <f t="shared" si="29"/>
        <v>0</v>
      </c>
      <c r="Q180" s="196"/>
      <c r="R180" s="196"/>
      <c r="S180" s="196"/>
      <c r="T180" s="156">
        <f t="shared" si="30"/>
        <v>0</v>
      </c>
      <c r="U180" s="195"/>
      <c r="V180" s="196"/>
      <c r="W180" s="196"/>
      <c r="X180" s="163">
        <f>Раздел2!C181</f>
        <v>0</v>
      </c>
      <c r="Y180" s="163">
        <f>Раздел2!F181</f>
        <v>0</v>
      </c>
    </row>
    <row r="181" spans="1:25" x14ac:dyDescent="0.25">
      <c r="A181" s="238" t="s">
        <v>404</v>
      </c>
      <c r="B181" s="142" t="s">
        <v>413</v>
      </c>
      <c r="C181" s="156">
        <f t="shared" si="24"/>
        <v>0</v>
      </c>
      <c r="D181" s="193">
        <f t="shared" si="25"/>
        <v>0</v>
      </c>
      <c r="E181" s="203"/>
      <c r="F181" s="203"/>
      <c r="G181" s="203"/>
      <c r="H181" s="156">
        <f t="shared" si="27"/>
        <v>0</v>
      </c>
      <c r="I181" s="203"/>
      <c r="J181" s="203"/>
      <c r="K181" s="203"/>
      <c r="L181" s="193">
        <f t="shared" si="28"/>
        <v>0</v>
      </c>
      <c r="M181" s="196"/>
      <c r="N181" s="196"/>
      <c r="O181" s="196"/>
      <c r="P181" s="156">
        <f t="shared" si="29"/>
        <v>0</v>
      </c>
      <c r="Q181" s="196"/>
      <c r="R181" s="196"/>
      <c r="S181" s="196"/>
      <c r="T181" s="156">
        <f t="shared" si="30"/>
        <v>0</v>
      </c>
      <c r="U181" s="195"/>
      <c r="V181" s="196"/>
      <c r="W181" s="196"/>
      <c r="X181" s="163">
        <f>Раздел2!C182</f>
        <v>0</v>
      </c>
      <c r="Y181" s="163">
        <f>Раздел2!F182</f>
        <v>0</v>
      </c>
    </row>
    <row r="182" spans="1:25" x14ac:dyDescent="0.25">
      <c r="A182" s="238" t="s">
        <v>406</v>
      </c>
      <c r="B182" s="142" t="s">
        <v>415</v>
      </c>
      <c r="C182" s="156">
        <f t="shared" si="24"/>
        <v>0</v>
      </c>
      <c r="D182" s="193">
        <f t="shared" si="25"/>
        <v>0</v>
      </c>
      <c r="E182" s="203"/>
      <c r="F182" s="203"/>
      <c r="G182" s="203"/>
      <c r="H182" s="156">
        <f t="shared" si="27"/>
        <v>0</v>
      </c>
      <c r="I182" s="203"/>
      <c r="J182" s="203"/>
      <c r="K182" s="203"/>
      <c r="L182" s="193">
        <f t="shared" si="28"/>
        <v>0</v>
      </c>
      <c r="M182" s="196"/>
      <c r="N182" s="196"/>
      <c r="O182" s="196"/>
      <c r="P182" s="156">
        <f t="shared" si="29"/>
        <v>0</v>
      </c>
      <c r="Q182" s="196"/>
      <c r="R182" s="196"/>
      <c r="S182" s="196"/>
      <c r="T182" s="156">
        <f t="shared" si="30"/>
        <v>0</v>
      </c>
      <c r="U182" s="195"/>
      <c r="V182" s="196"/>
      <c r="W182" s="196"/>
      <c r="X182" s="163">
        <f>Раздел2!C183</f>
        <v>0</v>
      </c>
      <c r="Y182" s="163">
        <f>Раздел2!F183</f>
        <v>0</v>
      </c>
    </row>
    <row r="183" spans="1:25" ht="21" x14ac:dyDescent="0.25">
      <c r="A183" s="238" t="s">
        <v>408</v>
      </c>
      <c r="B183" s="142" t="s">
        <v>417</v>
      </c>
      <c r="C183" s="156">
        <f t="shared" si="24"/>
        <v>0</v>
      </c>
      <c r="D183" s="193">
        <f t="shared" si="25"/>
        <v>0</v>
      </c>
      <c r="E183" s="203"/>
      <c r="F183" s="203"/>
      <c r="G183" s="203"/>
      <c r="H183" s="156">
        <f t="shared" si="27"/>
        <v>0</v>
      </c>
      <c r="I183" s="203"/>
      <c r="J183" s="203"/>
      <c r="K183" s="203"/>
      <c r="L183" s="193">
        <f t="shared" si="28"/>
        <v>0</v>
      </c>
      <c r="M183" s="196"/>
      <c r="N183" s="196"/>
      <c r="O183" s="196"/>
      <c r="P183" s="156">
        <f t="shared" si="29"/>
        <v>0</v>
      </c>
      <c r="Q183" s="196"/>
      <c r="R183" s="196"/>
      <c r="S183" s="196"/>
      <c r="T183" s="156">
        <f t="shared" si="30"/>
        <v>0</v>
      </c>
      <c r="U183" s="195"/>
      <c r="V183" s="196"/>
      <c r="W183" s="196"/>
      <c r="X183" s="163">
        <f>Раздел2!C184</f>
        <v>0</v>
      </c>
      <c r="Y183" s="163">
        <f>Раздел2!F184</f>
        <v>0</v>
      </c>
    </row>
    <row r="184" spans="1:25" ht="21" x14ac:dyDescent="0.25">
      <c r="A184" s="238" t="s">
        <v>410</v>
      </c>
      <c r="B184" s="142" t="s">
        <v>419</v>
      </c>
      <c r="C184" s="156">
        <f t="shared" si="24"/>
        <v>0</v>
      </c>
      <c r="D184" s="193">
        <f t="shared" si="25"/>
        <v>0</v>
      </c>
      <c r="E184" s="203"/>
      <c r="F184" s="203"/>
      <c r="G184" s="203"/>
      <c r="H184" s="156">
        <f t="shared" si="27"/>
        <v>0</v>
      </c>
      <c r="I184" s="203"/>
      <c r="J184" s="203"/>
      <c r="K184" s="203"/>
      <c r="L184" s="193">
        <f t="shared" si="28"/>
        <v>0</v>
      </c>
      <c r="M184" s="196"/>
      <c r="N184" s="196"/>
      <c r="O184" s="196"/>
      <c r="P184" s="156">
        <f t="shared" si="29"/>
        <v>0</v>
      </c>
      <c r="Q184" s="196"/>
      <c r="R184" s="196"/>
      <c r="S184" s="196"/>
      <c r="T184" s="156">
        <f t="shared" si="30"/>
        <v>0</v>
      </c>
      <c r="U184" s="195"/>
      <c r="V184" s="196"/>
      <c r="W184" s="196"/>
      <c r="X184" s="163">
        <f>Раздел2!C185</f>
        <v>0</v>
      </c>
      <c r="Y184" s="163">
        <f>Раздел2!F185</f>
        <v>0</v>
      </c>
    </row>
    <row r="185" spans="1:25" ht="21" x14ac:dyDescent="0.25">
      <c r="A185" s="238" t="s">
        <v>412</v>
      </c>
      <c r="B185" s="142" t="s">
        <v>421</v>
      </c>
      <c r="C185" s="156">
        <f t="shared" si="24"/>
        <v>0</v>
      </c>
      <c r="D185" s="193">
        <f t="shared" si="25"/>
        <v>0</v>
      </c>
      <c r="E185" s="203"/>
      <c r="F185" s="203"/>
      <c r="G185" s="203"/>
      <c r="H185" s="156">
        <f t="shared" si="27"/>
        <v>0</v>
      </c>
      <c r="I185" s="203"/>
      <c r="J185" s="203"/>
      <c r="K185" s="203"/>
      <c r="L185" s="193">
        <f t="shared" si="28"/>
        <v>0</v>
      </c>
      <c r="M185" s="196"/>
      <c r="N185" s="196"/>
      <c r="O185" s="196"/>
      <c r="P185" s="156">
        <f t="shared" si="29"/>
        <v>0</v>
      </c>
      <c r="Q185" s="196"/>
      <c r="R185" s="196"/>
      <c r="S185" s="196"/>
      <c r="T185" s="156">
        <f t="shared" si="30"/>
        <v>0</v>
      </c>
      <c r="U185" s="195"/>
      <c r="V185" s="196"/>
      <c r="W185" s="196"/>
      <c r="X185" s="163">
        <f>Раздел2!C186</f>
        <v>0</v>
      </c>
      <c r="Y185" s="163">
        <f>Раздел2!F186</f>
        <v>0</v>
      </c>
    </row>
    <row r="186" spans="1:25" x14ac:dyDescent="0.25">
      <c r="A186" s="238" t="s">
        <v>414</v>
      </c>
      <c r="B186" s="142" t="s">
        <v>423</v>
      </c>
      <c r="C186" s="156">
        <f t="shared" si="24"/>
        <v>0</v>
      </c>
      <c r="D186" s="193">
        <f t="shared" si="25"/>
        <v>0</v>
      </c>
      <c r="E186" s="203"/>
      <c r="F186" s="203"/>
      <c r="G186" s="203"/>
      <c r="H186" s="156">
        <f t="shared" si="27"/>
        <v>0</v>
      </c>
      <c r="I186" s="203"/>
      <c r="J186" s="203"/>
      <c r="K186" s="203"/>
      <c r="L186" s="193">
        <f t="shared" si="28"/>
        <v>0</v>
      </c>
      <c r="M186" s="196"/>
      <c r="N186" s="196"/>
      <c r="O186" s="196"/>
      <c r="P186" s="156">
        <f t="shared" si="29"/>
        <v>0</v>
      </c>
      <c r="Q186" s="196"/>
      <c r="R186" s="196"/>
      <c r="S186" s="196"/>
      <c r="T186" s="156">
        <f t="shared" si="30"/>
        <v>0</v>
      </c>
      <c r="U186" s="195"/>
      <c r="V186" s="196"/>
      <c r="W186" s="196"/>
      <c r="X186" s="163">
        <f>Раздел2!C187</f>
        <v>0</v>
      </c>
      <c r="Y186" s="163">
        <f>Раздел2!F187</f>
        <v>0</v>
      </c>
    </row>
    <row r="187" spans="1:25" x14ac:dyDescent="0.25">
      <c r="A187" s="238" t="s">
        <v>416</v>
      </c>
      <c r="B187" s="142" t="s">
        <v>425</v>
      </c>
      <c r="C187" s="156">
        <f t="shared" si="24"/>
        <v>0</v>
      </c>
      <c r="D187" s="193">
        <f t="shared" si="25"/>
        <v>0</v>
      </c>
      <c r="E187" s="203"/>
      <c r="F187" s="203"/>
      <c r="G187" s="203"/>
      <c r="H187" s="156">
        <f t="shared" si="27"/>
        <v>0</v>
      </c>
      <c r="I187" s="203"/>
      <c r="J187" s="203"/>
      <c r="K187" s="203"/>
      <c r="L187" s="193">
        <f t="shared" si="28"/>
        <v>0</v>
      </c>
      <c r="M187" s="196"/>
      <c r="N187" s="196"/>
      <c r="O187" s="196"/>
      <c r="P187" s="156">
        <f t="shared" si="29"/>
        <v>0</v>
      </c>
      <c r="Q187" s="196"/>
      <c r="R187" s="196"/>
      <c r="S187" s="196"/>
      <c r="T187" s="156">
        <f t="shared" si="30"/>
        <v>0</v>
      </c>
      <c r="U187" s="196"/>
      <c r="V187" s="196"/>
      <c r="W187" s="196"/>
      <c r="X187" s="163">
        <f>Раздел2!C188</f>
        <v>0</v>
      </c>
      <c r="Y187" s="163">
        <f>Раздел2!F188</f>
        <v>0</v>
      </c>
    </row>
    <row r="188" spans="1:25" x14ac:dyDescent="0.25">
      <c r="A188" s="238" t="s">
        <v>418</v>
      </c>
      <c r="B188" s="142" t="s">
        <v>427</v>
      </c>
      <c r="C188" s="156">
        <f t="shared" si="24"/>
        <v>0</v>
      </c>
      <c r="D188" s="193">
        <f t="shared" si="25"/>
        <v>0</v>
      </c>
      <c r="E188" s="203"/>
      <c r="F188" s="203"/>
      <c r="G188" s="203"/>
      <c r="H188" s="156">
        <f t="shared" si="27"/>
        <v>0</v>
      </c>
      <c r="I188" s="203"/>
      <c r="J188" s="203"/>
      <c r="K188" s="203"/>
      <c r="L188" s="193">
        <f t="shared" si="28"/>
        <v>0</v>
      </c>
      <c r="M188" s="196"/>
      <c r="N188" s="196"/>
      <c r="O188" s="196"/>
      <c r="P188" s="156">
        <f t="shared" si="29"/>
        <v>0</v>
      </c>
      <c r="Q188" s="196"/>
      <c r="R188" s="196"/>
      <c r="S188" s="196"/>
      <c r="T188" s="156">
        <f t="shared" si="30"/>
        <v>0</v>
      </c>
      <c r="U188" s="196"/>
      <c r="V188" s="196"/>
      <c r="W188" s="196"/>
      <c r="X188" s="163">
        <f>Раздел2!C189</f>
        <v>0</v>
      </c>
      <c r="Y188" s="163">
        <f>Раздел2!F189</f>
        <v>0</v>
      </c>
    </row>
    <row r="189" spans="1:25" x14ac:dyDescent="0.25">
      <c r="A189" s="238" t="s">
        <v>420</v>
      </c>
      <c r="B189" s="142" t="s">
        <v>429</v>
      </c>
      <c r="C189" s="156">
        <f t="shared" si="24"/>
        <v>0</v>
      </c>
      <c r="D189" s="193">
        <f t="shared" si="25"/>
        <v>0</v>
      </c>
      <c r="E189" s="203"/>
      <c r="F189" s="203"/>
      <c r="G189" s="203"/>
      <c r="H189" s="156">
        <f t="shared" si="27"/>
        <v>0</v>
      </c>
      <c r="I189" s="203"/>
      <c r="J189" s="203"/>
      <c r="K189" s="203"/>
      <c r="L189" s="193">
        <f t="shared" si="28"/>
        <v>0</v>
      </c>
      <c r="M189" s="196"/>
      <c r="N189" s="196"/>
      <c r="O189" s="196"/>
      <c r="P189" s="156">
        <f t="shared" si="29"/>
        <v>0</v>
      </c>
      <c r="Q189" s="196"/>
      <c r="R189" s="196"/>
      <c r="S189" s="196"/>
      <c r="T189" s="156">
        <f t="shared" si="30"/>
        <v>0</v>
      </c>
      <c r="U189" s="196"/>
      <c r="V189" s="196"/>
      <c r="W189" s="196"/>
      <c r="X189" s="163">
        <f>Раздел2!C190</f>
        <v>0</v>
      </c>
      <c r="Y189" s="163">
        <f>Раздел2!F190</f>
        <v>0</v>
      </c>
    </row>
    <row r="190" spans="1:25" x14ac:dyDescent="0.25">
      <c r="A190" s="238" t="s">
        <v>422</v>
      </c>
      <c r="B190" s="142" t="s">
        <v>431</v>
      </c>
      <c r="C190" s="156">
        <f t="shared" si="24"/>
        <v>0</v>
      </c>
      <c r="D190" s="193">
        <f t="shared" si="25"/>
        <v>0</v>
      </c>
      <c r="E190" s="203"/>
      <c r="F190" s="203"/>
      <c r="G190" s="203"/>
      <c r="H190" s="156">
        <f t="shared" si="27"/>
        <v>0</v>
      </c>
      <c r="I190" s="203"/>
      <c r="J190" s="203"/>
      <c r="K190" s="203"/>
      <c r="L190" s="193">
        <f t="shared" si="28"/>
        <v>0</v>
      </c>
      <c r="M190" s="196"/>
      <c r="N190" s="196"/>
      <c r="O190" s="196"/>
      <c r="P190" s="156">
        <f t="shared" si="29"/>
        <v>0</v>
      </c>
      <c r="Q190" s="196"/>
      <c r="R190" s="196"/>
      <c r="S190" s="196"/>
      <c r="T190" s="156">
        <f t="shared" si="30"/>
        <v>0</v>
      </c>
      <c r="U190" s="196"/>
      <c r="V190" s="196"/>
      <c r="W190" s="196"/>
      <c r="X190" s="163">
        <f>Раздел2!C191</f>
        <v>0</v>
      </c>
      <c r="Y190" s="163">
        <f>Раздел2!F191</f>
        <v>0</v>
      </c>
    </row>
    <row r="191" spans="1:25" x14ac:dyDescent="0.25">
      <c r="A191" s="238" t="s">
        <v>424</v>
      </c>
      <c r="B191" s="142" t="s">
        <v>433</v>
      </c>
      <c r="C191" s="156">
        <f t="shared" si="24"/>
        <v>0</v>
      </c>
      <c r="D191" s="193">
        <f t="shared" si="25"/>
        <v>0</v>
      </c>
      <c r="E191" s="203"/>
      <c r="F191" s="203"/>
      <c r="G191" s="203"/>
      <c r="H191" s="156">
        <f t="shared" si="27"/>
        <v>0</v>
      </c>
      <c r="I191" s="203"/>
      <c r="J191" s="203"/>
      <c r="K191" s="203"/>
      <c r="L191" s="193">
        <f t="shared" si="28"/>
        <v>0</v>
      </c>
      <c r="M191" s="196"/>
      <c r="N191" s="196"/>
      <c r="O191" s="196"/>
      <c r="P191" s="156">
        <f t="shared" si="29"/>
        <v>0</v>
      </c>
      <c r="Q191" s="196"/>
      <c r="R191" s="196"/>
      <c r="S191" s="196"/>
      <c r="T191" s="156">
        <f t="shared" si="30"/>
        <v>0</v>
      </c>
      <c r="U191" s="196"/>
      <c r="V191" s="196"/>
      <c r="W191" s="196"/>
      <c r="X191" s="163">
        <f>Раздел2!C192</f>
        <v>0</v>
      </c>
      <c r="Y191" s="163">
        <f>Раздел2!F192</f>
        <v>0</v>
      </c>
    </row>
    <row r="192" spans="1:25" x14ac:dyDescent="0.25">
      <c r="A192" s="238" t="s">
        <v>426</v>
      </c>
      <c r="B192" s="142" t="s">
        <v>435</v>
      </c>
      <c r="C192" s="156">
        <f t="shared" si="24"/>
        <v>0</v>
      </c>
      <c r="D192" s="193">
        <f t="shared" si="25"/>
        <v>0</v>
      </c>
      <c r="E192" s="156">
        <f>SUM(E193:E197)</f>
        <v>0</v>
      </c>
      <c r="F192" s="156">
        <f t="shared" ref="F192:W192" si="33">SUM(F193:F197)</f>
        <v>0</v>
      </c>
      <c r="G192" s="156">
        <f t="shared" si="33"/>
        <v>0</v>
      </c>
      <c r="H192" s="156">
        <f t="shared" si="33"/>
        <v>0</v>
      </c>
      <c r="I192" s="156">
        <f t="shared" si="33"/>
        <v>0</v>
      </c>
      <c r="J192" s="156">
        <f t="shared" si="33"/>
        <v>0</v>
      </c>
      <c r="K192" s="156">
        <f t="shared" si="33"/>
        <v>0</v>
      </c>
      <c r="L192" s="156">
        <f t="shared" si="33"/>
        <v>0</v>
      </c>
      <c r="M192" s="156">
        <f t="shared" si="33"/>
        <v>0</v>
      </c>
      <c r="N192" s="156">
        <f t="shared" si="33"/>
        <v>0</v>
      </c>
      <c r="O192" s="156">
        <f t="shared" si="33"/>
        <v>0</v>
      </c>
      <c r="P192" s="156">
        <f t="shared" si="33"/>
        <v>0</v>
      </c>
      <c r="Q192" s="156">
        <f t="shared" si="33"/>
        <v>0</v>
      </c>
      <c r="R192" s="156">
        <f t="shared" si="33"/>
        <v>0</v>
      </c>
      <c r="S192" s="156">
        <f t="shared" si="33"/>
        <v>0</v>
      </c>
      <c r="T192" s="156">
        <f t="shared" si="33"/>
        <v>0</v>
      </c>
      <c r="U192" s="156">
        <f t="shared" si="33"/>
        <v>0</v>
      </c>
      <c r="V192" s="156">
        <f t="shared" si="33"/>
        <v>0</v>
      </c>
      <c r="W192" s="156">
        <f t="shared" si="33"/>
        <v>0</v>
      </c>
      <c r="X192" s="163">
        <f>Раздел2!C193</f>
        <v>1</v>
      </c>
      <c r="Y192" s="163">
        <f>Раздел2!F193</f>
        <v>96</v>
      </c>
    </row>
    <row r="193" spans="1:25" ht="21" x14ac:dyDescent="0.25">
      <c r="A193" s="239" t="s">
        <v>428</v>
      </c>
      <c r="B193" s="142" t="s">
        <v>437</v>
      </c>
      <c r="C193" s="156">
        <f t="shared" si="24"/>
        <v>0</v>
      </c>
      <c r="D193" s="193">
        <f t="shared" si="25"/>
        <v>0</v>
      </c>
      <c r="E193" s="196"/>
      <c r="F193" s="196"/>
      <c r="G193" s="196"/>
      <c r="H193" s="156">
        <f t="shared" si="27"/>
        <v>0</v>
      </c>
      <c r="I193" s="196"/>
      <c r="J193" s="196"/>
      <c r="K193" s="196"/>
      <c r="L193" s="193">
        <f t="shared" si="28"/>
        <v>0</v>
      </c>
      <c r="M193" s="196"/>
      <c r="N193" s="196"/>
      <c r="O193" s="196"/>
      <c r="P193" s="156">
        <f t="shared" si="29"/>
        <v>0</v>
      </c>
      <c r="Q193" s="196"/>
      <c r="R193" s="196"/>
      <c r="S193" s="196"/>
      <c r="T193" s="156">
        <f t="shared" si="30"/>
        <v>0</v>
      </c>
      <c r="U193" s="196"/>
      <c r="V193" s="196"/>
      <c r="W193" s="196"/>
      <c r="X193" s="163">
        <f>Раздел2!C194</f>
        <v>1</v>
      </c>
      <c r="Y193" s="163">
        <f>Раздел2!F194</f>
        <v>96</v>
      </c>
    </row>
    <row r="194" spans="1:25" x14ac:dyDescent="0.25">
      <c r="A194" s="239" t="s">
        <v>430</v>
      </c>
      <c r="B194" s="142" t="s">
        <v>439</v>
      </c>
      <c r="C194" s="156">
        <f t="shared" si="24"/>
        <v>0</v>
      </c>
      <c r="D194" s="193">
        <f t="shared" si="25"/>
        <v>0</v>
      </c>
      <c r="E194" s="203"/>
      <c r="F194" s="203"/>
      <c r="G194" s="203"/>
      <c r="H194" s="156">
        <f t="shared" si="27"/>
        <v>0</v>
      </c>
      <c r="I194" s="203"/>
      <c r="J194" s="203"/>
      <c r="K194" s="203"/>
      <c r="L194" s="193">
        <f t="shared" si="28"/>
        <v>0</v>
      </c>
      <c r="M194" s="196"/>
      <c r="N194" s="196"/>
      <c r="O194" s="196"/>
      <c r="P194" s="156">
        <f t="shared" si="29"/>
        <v>0</v>
      </c>
      <c r="Q194" s="196"/>
      <c r="R194" s="196"/>
      <c r="S194" s="196"/>
      <c r="T194" s="156">
        <f t="shared" si="30"/>
        <v>0</v>
      </c>
      <c r="U194" s="196"/>
      <c r="V194" s="196"/>
      <c r="W194" s="196"/>
      <c r="X194" s="163">
        <f>Раздел2!C195</f>
        <v>0</v>
      </c>
      <c r="Y194" s="163">
        <f>Раздел2!F195</f>
        <v>0</v>
      </c>
    </row>
    <row r="195" spans="1:25" x14ac:dyDescent="0.25">
      <c r="A195" s="239" t="s">
        <v>432</v>
      </c>
      <c r="B195" s="142" t="s">
        <v>441</v>
      </c>
      <c r="C195" s="156">
        <f t="shared" si="24"/>
        <v>0</v>
      </c>
      <c r="D195" s="193">
        <f t="shared" si="25"/>
        <v>0</v>
      </c>
      <c r="E195" s="203"/>
      <c r="F195" s="203"/>
      <c r="G195" s="203"/>
      <c r="H195" s="156">
        <f t="shared" si="27"/>
        <v>0</v>
      </c>
      <c r="I195" s="203"/>
      <c r="J195" s="203"/>
      <c r="K195" s="203"/>
      <c r="L195" s="193">
        <f t="shared" si="28"/>
        <v>0</v>
      </c>
      <c r="M195" s="196"/>
      <c r="N195" s="196"/>
      <c r="O195" s="196"/>
      <c r="P195" s="156">
        <f t="shared" si="29"/>
        <v>0</v>
      </c>
      <c r="Q195" s="196"/>
      <c r="R195" s="196"/>
      <c r="S195" s="196"/>
      <c r="T195" s="156">
        <f t="shared" si="30"/>
        <v>0</v>
      </c>
      <c r="U195" s="196"/>
      <c r="V195" s="196"/>
      <c r="W195" s="196"/>
      <c r="X195" s="163">
        <f>Раздел2!C196</f>
        <v>0</v>
      </c>
      <c r="Y195" s="163">
        <f>Раздел2!F196</f>
        <v>0</v>
      </c>
    </row>
    <row r="196" spans="1:25" x14ac:dyDescent="0.25">
      <c r="A196" s="239" t="s">
        <v>434</v>
      </c>
      <c r="B196" s="142" t="s">
        <v>443</v>
      </c>
      <c r="C196" s="156">
        <f t="shared" si="24"/>
        <v>0</v>
      </c>
      <c r="D196" s="193">
        <f t="shared" si="25"/>
        <v>0</v>
      </c>
      <c r="E196" s="203"/>
      <c r="F196" s="203"/>
      <c r="G196" s="203"/>
      <c r="H196" s="156">
        <f t="shared" si="27"/>
        <v>0</v>
      </c>
      <c r="I196" s="203"/>
      <c r="J196" s="203"/>
      <c r="K196" s="203"/>
      <c r="L196" s="193">
        <f t="shared" si="28"/>
        <v>0</v>
      </c>
      <c r="M196" s="196"/>
      <c r="N196" s="196"/>
      <c r="O196" s="196"/>
      <c r="P196" s="156">
        <f t="shared" si="29"/>
        <v>0</v>
      </c>
      <c r="Q196" s="196"/>
      <c r="R196" s="196"/>
      <c r="S196" s="196"/>
      <c r="T196" s="156">
        <f t="shared" si="30"/>
        <v>0</v>
      </c>
      <c r="U196" s="196"/>
      <c r="V196" s="196"/>
      <c r="W196" s="196"/>
      <c r="X196" s="163">
        <f>Раздел2!C197</f>
        <v>0</v>
      </c>
      <c r="Y196" s="163">
        <f>Раздел2!F197</f>
        <v>0</v>
      </c>
    </row>
    <row r="197" spans="1:25" x14ac:dyDescent="0.25">
      <c r="A197" s="239" t="s">
        <v>436</v>
      </c>
      <c r="B197" s="142" t="s">
        <v>445</v>
      </c>
      <c r="C197" s="156">
        <f t="shared" si="24"/>
        <v>0</v>
      </c>
      <c r="D197" s="193">
        <f t="shared" si="25"/>
        <v>0</v>
      </c>
      <c r="E197" s="203"/>
      <c r="F197" s="203"/>
      <c r="G197" s="203"/>
      <c r="H197" s="156">
        <f t="shared" si="27"/>
        <v>0</v>
      </c>
      <c r="I197" s="203"/>
      <c r="J197" s="203"/>
      <c r="K197" s="203"/>
      <c r="L197" s="193">
        <f t="shared" si="28"/>
        <v>0</v>
      </c>
      <c r="M197" s="196"/>
      <c r="N197" s="196"/>
      <c r="O197" s="196"/>
      <c r="P197" s="156">
        <f t="shared" si="29"/>
        <v>0</v>
      </c>
      <c r="Q197" s="196"/>
      <c r="R197" s="196"/>
      <c r="S197" s="196"/>
      <c r="T197" s="156">
        <f t="shared" si="30"/>
        <v>0</v>
      </c>
      <c r="U197" s="196"/>
      <c r="V197" s="196"/>
      <c r="W197" s="196"/>
      <c r="X197" s="163">
        <f>Раздел2!C198</f>
        <v>0</v>
      </c>
      <c r="Y197" s="163">
        <f>Раздел2!F198</f>
        <v>0</v>
      </c>
    </row>
    <row r="198" spans="1:25" x14ac:dyDescent="0.25">
      <c r="A198" s="238" t="s">
        <v>438</v>
      </c>
      <c r="B198" s="142" t="s">
        <v>447</v>
      </c>
      <c r="C198" s="156">
        <f t="shared" si="24"/>
        <v>0</v>
      </c>
      <c r="D198" s="193">
        <f t="shared" si="25"/>
        <v>0</v>
      </c>
      <c r="E198" s="203"/>
      <c r="F198" s="203"/>
      <c r="G198" s="203"/>
      <c r="H198" s="156">
        <f t="shared" si="27"/>
        <v>0</v>
      </c>
      <c r="I198" s="203"/>
      <c r="J198" s="203"/>
      <c r="K198" s="203"/>
      <c r="L198" s="193">
        <f t="shared" si="28"/>
        <v>0</v>
      </c>
      <c r="M198" s="196"/>
      <c r="N198" s="196"/>
      <c r="O198" s="196"/>
      <c r="P198" s="156">
        <f t="shared" si="29"/>
        <v>0</v>
      </c>
      <c r="Q198" s="196"/>
      <c r="R198" s="196"/>
      <c r="S198" s="196"/>
      <c r="T198" s="156">
        <f t="shared" si="30"/>
        <v>0</v>
      </c>
      <c r="U198" s="196"/>
      <c r="V198" s="196"/>
      <c r="W198" s="196"/>
      <c r="X198" s="163">
        <f>Раздел2!C199</f>
        <v>0</v>
      </c>
      <c r="Y198" s="163">
        <f>Раздел2!F199</f>
        <v>0</v>
      </c>
    </row>
    <row r="199" spans="1:25" x14ac:dyDescent="0.25">
      <c r="A199" s="238" t="s">
        <v>440</v>
      </c>
      <c r="B199" s="142" t="s">
        <v>449</v>
      </c>
      <c r="C199" s="156">
        <f t="shared" si="24"/>
        <v>0</v>
      </c>
      <c r="D199" s="193">
        <f t="shared" si="25"/>
        <v>0</v>
      </c>
      <c r="E199" s="203"/>
      <c r="F199" s="203"/>
      <c r="G199" s="203"/>
      <c r="H199" s="156">
        <f t="shared" si="27"/>
        <v>0</v>
      </c>
      <c r="I199" s="203"/>
      <c r="J199" s="203"/>
      <c r="K199" s="203"/>
      <c r="L199" s="193">
        <f t="shared" si="28"/>
        <v>0</v>
      </c>
      <c r="M199" s="196"/>
      <c r="N199" s="196"/>
      <c r="O199" s="196"/>
      <c r="P199" s="156">
        <f t="shared" si="29"/>
        <v>0</v>
      </c>
      <c r="Q199" s="196"/>
      <c r="R199" s="196"/>
      <c r="S199" s="196"/>
      <c r="T199" s="156">
        <f t="shared" si="30"/>
        <v>0</v>
      </c>
      <c r="U199" s="196"/>
      <c r="V199" s="196"/>
      <c r="W199" s="196"/>
      <c r="X199" s="163">
        <f>Раздел2!C200</f>
        <v>0</v>
      </c>
      <c r="Y199" s="163">
        <f>Раздел2!F200</f>
        <v>0</v>
      </c>
    </row>
    <row r="200" spans="1:25" x14ac:dyDescent="0.25">
      <c r="A200" s="238" t="s">
        <v>442</v>
      </c>
      <c r="B200" s="142" t="s">
        <v>451</v>
      </c>
      <c r="C200" s="156">
        <f t="shared" si="24"/>
        <v>0</v>
      </c>
      <c r="D200" s="193">
        <f t="shared" si="25"/>
        <v>0</v>
      </c>
      <c r="E200" s="203"/>
      <c r="F200" s="203"/>
      <c r="G200" s="203"/>
      <c r="H200" s="156">
        <f t="shared" si="27"/>
        <v>0</v>
      </c>
      <c r="I200" s="203"/>
      <c r="J200" s="203"/>
      <c r="K200" s="203"/>
      <c r="L200" s="193">
        <f t="shared" si="28"/>
        <v>0</v>
      </c>
      <c r="M200" s="196"/>
      <c r="N200" s="196"/>
      <c r="O200" s="196"/>
      <c r="P200" s="156">
        <f t="shared" si="29"/>
        <v>0</v>
      </c>
      <c r="Q200" s="196"/>
      <c r="R200" s="196"/>
      <c r="S200" s="196"/>
      <c r="T200" s="156">
        <f t="shared" si="30"/>
        <v>0</v>
      </c>
      <c r="U200" s="196"/>
      <c r="V200" s="196"/>
      <c r="W200" s="196"/>
      <c r="X200" s="163">
        <f>Раздел2!C201</f>
        <v>0</v>
      </c>
      <c r="Y200" s="163">
        <f>Раздел2!F201</f>
        <v>0</v>
      </c>
    </row>
    <row r="201" spans="1:25" x14ac:dyDescent="0.25">
      <c r="A201" s="238" t="s">
        <v>444</v>
      </c>
      <c r="B201" s="142" t="s">
        <v>453</v>
      </c>
      <c r="C201" s="156">
        <f t="shared" ref="C201:C264" si="34">SUM(D201,H201)</f>
        <v>0</v>
      </c>
      <c r="D201" s="193">
        <f t="shared" ref="D201:D264" si="35">SUM(E201:G201)</f>
        <v>0</v>
      </c>
      <c r="E201" s="203"/>
      <c r="F201" s="203"/>
      <c r="G201" s="203"/>
      <c r="H201" s="156">
        <f t="shared" ref="H201:H264" si="36">SUM(I201:K201)</f>
        <v>0</v>
      </c>
      <c r="I201" s="203"/>
      <c r="J201" s="203"/>
      <c r="K201" s="203"/>
      <c r="L201" s="193">
        <f t="shared" ref="L201:L264" si="37">SUM(M201:O201)</f>
        <v>0</v>
      </c>
      <c r="M201" s="196"/>
      <c r="N201" s="196"/>
      <c r="O201" s="196"/>
      <c r="P201" s="156">
        <f t="shared" ref="P201:P264" si="38">SUM(Q201:S201)</f>
        <v>0</v>
      </c>
      <c r="Q201" s="196"/>
      <c r="R201" s="196"/>
      <c r="S201" s="196"/>
      <c r="T201" s="156">
        <f t="shared" ref="T201:T264" si="39">SUM(U201:W201)</f>
        <v>0</v>
      </c>
      <c r="U201" s="195"/>
      <c r="V201" s="196"/>
      <c r="W201" s="196"/>
      <c r="X201" s="163">
        <f>Раздел2!C202</f>
        <v>0</v>
      </c>
      <c r="Y201" s="163">
        <f>Раздел2!F202</f>
        <v>0</v>
      </c>
    </row>
    <row r="202" spans="1:25" x14ac:dyDescent="0.25">
      <c r="A202" s="238" t="s">
        <v>446</v>
      </c>
      <c r="B202" s="142" t="s">
        <v>455</v>
      </c>
      <c r="C202" s="156">
        <f t="shared" si="34"/>
        <v>0</v>
      </c>
      <c r="D202" s="193">
        <f t="shared" si="35"/>
        <v>0</v>
      </c>
      <c r="E202" s="203"/>
      <c r="F202" s="203"/>
      <c r="G202" s="203"/>
      <c r="H202" s="156">
        <f t="shared" si="36"/>
        <v>0</v>
      </c>
      <c r="I202" s="203"/>
      <c r="J202" s="203"/>
      <c r="K202" s="203"/>
      <c r="L202" s="193">
        <f t="shared" si="37"/>
        <v>0</v>
      </c>
      <c r="M202" s="196"/>
      <c r="N202" s="196"/>
      <c r="O202" s="196"/>
      <c r="P202" s="156">
        <f t="shared" si="38"/>
        <v>0</v>
      </c>
      <c r="Q202" s="196"/>
      <c r="R202" s="196"/>
      <c r="S202" s="196"/>
      <c r="T202" s="156">
        <f t="shared" si="39"/>
        <v>0</v>
      </c>
      <c r="U202" s="195"/>
      <c r="V202" s="196"/>
      <c r="W202" s="196"/>
      <c r="X202" s="163">
        <f>Раздел2!C203</f>
        <v>0</v>
      </c>
      <c r="Y202" s="163">
        <f>Раздел2!F203</f>
        <v>0</v>
      </c>
    </row>
    <row r="203" spans="1:25" x14ac:dyDescent="0.25">
      <c r="A203" s="238" t="s">
        <v>448</v>
      </c>
      <c r="B203" s="142" t="s">
        <v>457</v>
      </c>
      <c r="C203" s="156">
        <f t="shared" si="34"/>
        <v>0</v>
      </c>
      <c r="D203" s="193">
        <f t="shared" si="35"/>
        <v>0</v>
      </c>
      <c r="E203" s="203"/>
      <c r="F203" s="203"/>
      <c r="G203" s="203"/>
      <c r="H203" s="156">
        <f t="shared" si="36"/>
        <v>0</v>
      </c>
      <c r="I203" s="203"/>
      <c r="J203" s="203"/>
      <c r="K203" s="203"/>
      <c r="L203" s="193">
        <f t="shared" si="37"/>
        <v>0</v>
      </c>
      <c r="M203" s="196"/>
      <c r="N203" s="196"/>
      <c r="O203" s="196"/>
      <c r="P203" s="156">
        <f t="shared" si="38"/>
        <v>0</v>
      </c>
      <c r="Q203" s="196"/>
      <c r="R203" s="196"/>
      <c r="S203" s="196"/>
      <c r="T203" s="156">
        <f t="shared" si="39"/>
        <v>0</v>
      </c>
      <c r="U203" s="195"/>
      <c r="V203" s="196"/>
      <c r="W203" s="196"/>
      <c r="X203" s="163">
        <f>Раздел2!C204</f>
        <v>0</v>
      </c>
      <c r="Y203" s="163">
        <f>Раздел2!F204</f>
        <v>0</v>
      </c>
    </row>
    <row r="204" spans="1:25" x14ac:dyDescent="0.25">
      <c r="A204" s="238" t="s">
        <v>450</v>
      </c>
      <c r="B204" s="142" t="s">
        <v>459</v>
      </c>
      <c r="C204" s="156">
        <f t="shared" si="34"/>
        <v>0</v>
      </c>
      <c r="D204" s="193">
        <f t="shared" si="35"/>
        <v>0</v>
      </c>
      <c r="E204" s="203"/>
      <c r="F204" s="203"/>
      <c r="G204" s="203"/>
      <c r="H204" s="156">
        <f t="shared" si="36"/>
        <v>0</v>
      </c>
      <c r="I204" s="203"/>
      <c r="J204" s="203"/>
      <c r="K204" s="203"/>
      <c r="L204" s="193">
        <f t="shared" si="37"/>
        <v>0</v>
      </c>
      <c r="M204" s="196"/>
      <c r="N204" s="196"/>
      <c r="O204" s="196"/>
      <c r="P204" s="156">
        <f t="shared" si="38"/>
        <v>0</v>
      </c>
      <c r="Q204" s="196"/>
      <c r="R204" s="196"/>
      <c r="S204" s="196"/>
      <c r="T204" s="156">
        <f t="shared" si="39"/>
        <v>0</v>
      </c>
      <c r="U204" s="195"/>
      <c r="V204" s="196"/>
      <c r="W204" s="196"/>
      <c r="X204" s="163">
        <f>Раздел2!C205</f>
        <v>0</v>
      </c>
      <c r="Y204" s="163">
        <f>Раздел2!F205</f>
        <v>0</v>
      </c>
    </row>
    <row r="205" spans="1:25" x14ac:dyDescent="0.25">
      <c r="A205" s="238" t="s">
        <v>452</v>
      </c>
      <c r="B205" s="142" t="s">
        <v>461</v>
      </c>
      <c r="C205" s="156">
        <f t="shared" si="34"/>
        <v>0</v>
      </c>
      <c r="D205" s="193">
        <f t="shared" si="35"/>
        <v>0</v>
      </c>
      <c r="E205" s="156">
        <f>SUM(E206:E209)</f>
        <v>0</v>
      </c>
      <c r="F205" s="156">
        <f t="shared" ref="F205:W205" si="40">SUM(F206:F209)</f>
        <v>0</v>
      </c>
      <c r="G205" s="156">
        <f t="shared" si="40"/>
        <v>0</v>
      </c>
      <c r="H205" s="156">
        <f t="shared" si="40"/>
        <v>0</v>
      </c>
      <c r="I205" s="156">
        <f t="shared" si="40"/>
        <v>0</v>
      </c>
      <c r="J205" s="156">
        <f t="shared" si="40"/>
        <v>0</v>
      </c>
      <c r="K205" s="156">
        <f t="shared" si="40"/>
        <v>0</v>
      </c>
      <c r="L205" s="156">
        <f t="shared" si="40"/>
        <v>0</v>
      </c>
      <c r="M205" s="156">
        <f t="shared" si="40"/>
        <v>0</v>
      </c>
      <c r="N205" s="156">
        <f t="shared" si="40"/>
        <v>0</v>
      </c>
      <c r="O205" s="156">
        <f t="shared" si="40"/>
        <v>0</v>
      </c>
      <c r="P205" s="156">
        <f t="shared" si="40"/>
        <v>0</v>
      </c>
      <c r="Q205" s="156">
        <f t="shared" si="40"/>
        <v>0</v>
      </c>
      <c r="R205" s="156">
        <f t="shared" si="40"/>
        <v>0</v>
      </c>
      <c r="S205" s="156">
        <f t="shared" si="40"/>
        <v>0</v>
      </c>
      <c r="T205" s="156">
        <f t="shared" si="40"/>
        <v>0</v>
      </c>
      <c r="U205" s="156">
        <f t="shared" si="40"/>
        <v>0</v>
      </c>
      <c r="V205" s="156">
        <f t="shared" si="40"/>
        <v>0</v>
      </c>
      <c r="W205" s="156">
        <f t="shared" si="40"/>
        <v>0</v>
      </c>
      <c r="X205" s="163">
        <f>Раздел2!C206</f>
        <v>0</v>
      </c>
      <c r="Y205" s="163">
        <f>Раздел2!F206</f>
        <v>0</v>
      </c>
    </row>
    <row r="206" spans="1:25" ht="21" x14ac:dyDescent="0.25">
      <c r="A206" s="239" t="s">
        <v>454</v>
      </c>
      <c r="B206" s="142" t="s">
        <v>463</v>
      </c>
      <c r="C206" s="156">
        <f t="shared" si="34"/>
        <v>0</v>
      </c>
      <c r="D206" s="193">
        <f t="shared" si="35"/>
        <v>0</v>
      </c>
      <c r="E206" s="203"/>
      <c r="F206" s="203"/>
      <c r="G206" s="203"/>
      <c r="H206" s="156">
        <f t="shared" si="36"/>
        <v>0</v>
      </c>
      <c r="I206" s="203"/>
      <c r="J206" s="203"/>
      <c r="K206" s="203"/>
      <c r="L206" s="193">
        <f t="shared" si="37"/>
        <v>0</v>
      </c>
      <c r="M206" s="196"/>
      <c r="N206" s="196"/>
      <c r="O206" s="196"/>
      <c r="P206" s="156">
        <f t="shared" si="38"/>
        <v>0</v>
      </c>
      <c r="Q206" s="196"/>
      <c r="R206" s="196"/>
      <c r="S206" s="196"/>
      <c r="T206" s="156">
        <f t="shared" si="39"/>
        <v>0</v>
      </c>
      <c r="U206" s="195"/>
      <c r="V206" s="196"/>
      <c r="W206" s="196"/>
      <c r="X206" s="163">
        <f>Раздел2!C207</f>
        <v>0</v>
      </c>
      <c r="Y206" s="163">
        <f>Раздел2!F207</f>
        <v>0</v>
      </c>
    </row>
    <row r="207" spans="1:25" x14ac:dyDescent="0.25">
      <c r="A207" s="239" t="s">
        <v>456</v>
      </c>
      <c r="B207" s="142" t="s">
        <v>465</v>
      </c>
      <c r="C207" s="156">
        <f t="shared" si="34"/>
        <v>0</v>
      </c>
      <c r="D207" s="193">
        <f t="shared" si="35"/>
        <v>0</v>
      </c>
      <c r="E207" s="203"/>
      <c r="F207" s="203"/>
      <c r="G207" s="203"/>
      <c r="H207" s="156">
        <f t="shared" si="36"/>
        <v>0</v>
      </c>
      <c r="I207" s="203"/>
      <c r="J207" s="203"/>
      <c r="K207" s="203"/>
      <c r="L207" s="193">
        <f t="shared" si="37"/>
        <v>0</v>
      </c>
      <c r="M207" s="196"/>
      <c r="N207" s="196"/>
      <c r="O207" s="196"/>
      <c r="P207" s="156">
        <f t="shared" si="38"/>
        <v>0</v>
      </c>
      <c r="Q207" s="196"/>
      <c r="R207" s="196"/>
      <c r="S207" s="196"/>
      <c r="T207" s="156">
        <f t="shared" si="39"/>
        <v>0</v>
      </c>
      <c r="U207" s="196"/>
      <c r="V207" s="196"/>
      <c r="W207" s="196"/>
      <c r="X207" s="163">
        <f>Раздел2!C208</f>
        <v>0</v>
      </c>
      <c r="Y207" s="163">
        <f>Раздел2!F208</f>
        <v>0</v>
      </c>
    </row>
    <row r="208" spans="1:25" x14ac:dyDescent="0.25">
      <c r="A208" s="239" t="s">
        <v>458</v>
      </c>
      <c r="B208" s="142" t="s">
        <v>467</v>
      </c>
      <c r="C208" s="156">
        <f t="shared" si="34"/>
        <v>0</v>
      </c>
      <c r="D208" s="193">
        <f t="shared" si="35"/>
        <v>0</v>
      </c>
      <c r="E208" s="203"/>
      <c r="F208" s="203"/>
      <c r="G208" s="203"/>
      <c r="H208" s="156">
        <f t="shared" si="36"/>
        <v>0</v>
      </c>
      <c r="I208" s="203"/>
      <c r="J208" s="203"/>
      <c r="K208" s="203"/>
      <c r="L208" s="193">
        <f t="shared" si="37"/>
        <v>0</v>
      </c>
      <c r="M208" s="196"/>
      <c r="N208" s="196"/>
      <c r="O208" s="196"/>
      <c r="P208" s="156">
        <f t="shared" si="38"/>
        <v>0</v>
      </c>
      <c r="Q208" s="196"/>
      <c r="R208" s="196"/>
      <c r="S208" s="196"/>
      <c r="T208" s="156">
        <f t="shared" si="39"/>
        <v>0</v>
      </c>
      <c r="U208" s="196"/>
      <c r="V208" s="196"/>
      <c r="W208" s="196"/>
      <c r="X208" s="163">
        <f>Раздел2!C209</f>
        <v>0</v>
      </c>
      <c r="Y208" s="163">
        <f>Раздел2!F209</f>
        <v>0</v>
      </c>
    </row>
    <row r="209" spans="1:25" x14ac:dyDescent="0.25">
      <c r="A209" s="239" t="s">
        <v>460</v>
      </c>
      <c r="B209" s="142" t="s">
        <v>469</v>
      </c>
      <c r="C209" s="156">
        <f t="shared" si="34"/>
        <v>0</v>
      </c>
      <c r="D209" s="193">
        <f t="shared" si="35"/>
        <v>0</v>
      </c>
      <c r="E209" s="203"/>
      <c r="F209" s="203"/>
      <c r="G209" s="203"/>
      <c r="H209" s="156">
        <f t="shared" si="36"/>
        <v>0</v>
      </c>
      <c r="I209" s="203"/>
      <c r="J209" s="203"/>
      <c r="K209" s="203"/>
      <c r="L209" s="193">
        <f t="shared" si="37"/>
        <v>0</v>
      </c>
      <c r="M209" s="196"/>
      <c r="N209" s="196"/>
      <c r="O209" s="196"/>
      <c r="P209" s="156">
        <f t="shared" si="38"/>
        <v>0</v>
      </c>
      <c r="Q209" s="196"/>
      <c r="R209" s="196"/>
      <c r="S209" s="196"/>
      <c r="T209" s="156">
        <f t="shared" si="39"/>
        <v>0</v>
      </c>
      <c r="U209" s="196"/>
      <c r="V209" s="196"/>
      <c r="W209" s="196"/>
      <c r="X209" s="163">
        <f>Раздел2!C210</f>
        <v>0</v>
      </c>
      <c r="Y209" s="163">
        <f>Раздел2!F210</f>
        <v>0</v>
      </c>
    </row>
    <row r="210" spans="1:25" x14ac:dyDescent="0.25">
      <c r="A210" s="238" t="s">
        <v>462</v>
      </c>
      <c r="B210" s="142" t="s">
        <v>471</v>
      </c>
      <c r="C210" s="156">
        <f t="shared" si="34"/>
        <v>0</v>
      </c>
      <c r="D210" s="193">
        <f t="shared" si="35"/>
        <v>0</v>
      </c>
      <c r="E210" s="203"/>
      <c r="F210" s="203"/>
      <c r="G210" s="203"/>
      <c r="H210" s="156">
        <f t="shared" si="36"/>
        <v>0</v>
      </c>
      <c r="I210" s="203"/>
      <c r="J210" s="203"/>
      <c r="K210" s="203"/>
      <c r="L210" s="193">
        <f t="shared" si="37"/>
        <v>0</v>
      </c>
      <c r="M210" s="196"/>
      <c r="N210" s="196"/>
      <c r="O210" s="196"/>
      <c r="P210" s="156">
        <f t="shared" si="38"/>
        <v>0</v>
      </c>
      <c r="Q210" s="196"/>
      <c r="R210" s="196"/>
      <c r="S210" s="196"/>
      <c r="T210" s="156">
        <f t="shared" si="39"/>
        <v>0</v>
      </c>
      <c r="U210" s="196"/>
      <c r="V210" s="196"/>
      <c r="W210" s="196"/>
      <c r="X210" s="163">
        <f>Раздел2!C211</f>
        <v>0</v>
      </c>
      <c r="Y210" s="163">
        <f>Раздел2!F211</f>
        <v>0</v>
      </c>
    </row>
    <row r="211" spans="1:25" x14ac:dyDescent="0.25">
      <c r="A211" s="238" t="s">
        <v>464</v>
      </c>
      <c r="B211" s="142" t="s">
        <v>473</v>
      </c>
      <c r="C211" s="156">
        <f t="shared" si="34"/>
        <v>0</v>
      </c>
      <c r="D211" s="193">
        <f t="shared" si="35"/>
        <v>0</v>
      </c>
      <c r="E211" s="203"/>
      <c r="F211" s="203"/>
      <c r="G211" s="203"/>
      <c r="H211" s="156">
        <f t="shared" si="36"/>
        <v>0</v>
      </c>
      <c r="I211" s="203"/>
      <c r="J211" s="203"/>
      <c r="K211" s="203"/>
      <c r="L211" s="193">
        <f t="shared" si="37"/>
        <v>0</v>
      </c>
      <c r="M211" s="196"/>
      <c r="N211" s="196"/>
      <c r="O211" s="196"/>
      <c r="P211" s="156">
        <f t="shared" si="38"/>
        <v>0</v>
      </c>
      <c r="Q211" s="196"/>
      <c r="R211" s="196"/>
      <c r="S211" s="196"/>
      <c r="T211" s="156">
        <f t="shared" si="39"/>
        <v>0</v>
      </c>
      <c r="U211" s="196"/>
      <c r="V211" s="196"/>
      <c r="W211" s="196"/>
      <c r="X211" s="163">
        <f>Раздел2!C212</f>
        <v>0</v>
      </c>
      <c r="Y211" s="163">
        <f>Раздел2!F212</f>
        <v>0</v>
      </c>
    </row>
    <row r="212" spans="1:25" x14ac:dyDescent="0.25">
      <c r="A212" s="238" t="s">
        <v>466</v>
      </c>
      <c r="B212" s="142" t="s">
        <v>475</v>
      </c>
      <c r="C212" s="156">
        <f t="shared" si="34"/>
        <v>0</v>
      </c>
      <c r="D212" s="193">
        <f t="shared" si="35"/>
        <v>0</v>
      </c>
      <c r="E212" s="156">
        <f>SUM(E213:E215)</f>
        <v>0</v>
      </c>
      <c r="F212" s="156">
        <f t="shared" ref="F212:W212" si="41">SUM(F213:F215)</f>
        <v>0</v>
      </c>
      <c r="G212" s="156">
        <f t="shared" si="41"/>
        <v>0</v>
      </c>
      <c r="H212" s="156">
        <f t="shared" si="41"/>
        <v>0</v>
      </c>
      <c r="I212" s="156">
        <f t="shared" si="41"/>
        <v>0</v>
      </c>
      <c r="J212" s="156">
        <f t="shared" si="41"/>
        <v>0</v>
      </c>
      <c r="K212" s="156">
        <f t="shared" si="41"/>
        <v>0</v>
      </c>
      <c r="L212" s="156">
        <f t="shared" si="41"/>
        <v>0</v>
      </c>
      <c r="M212" s="156">
        <f t="shared" si="41"/>
        <v>0</v>
      </c>
      <c r="N212" s="156">
        <f t="shared" si="41"/>
        <v>0</v>
      </c>
      <c r="O212" s="156">
        <f t="shared" si="41"/>
        <v>0</v>
      </c>
      <c r="P212" s="156">
        <f t="shared" si="41"/>
        <v>0</v>
      </c>
      <c r="Q212" s="156">
        <f t="shared" si="41"/>
        <v>0</v>
      </c>
      <c r="R212" s="156">
        <f t="shared" si="41"/>
        <v>0</v>
      </c>
      <c r="S212" s="156">
        <f t="shared" si="41"/>
        <v>0</v>
      </c>
      <c r="T212" s="156">
        <f t="shared" si="41"/>
        <v>0</v>
      </c>
      <c r="U212" s="156">
        <f t="shared" si="41"/>
        <v>0</v>
      </c>
      <c r="V212" s="156">
        <f t="shared" si="41"/>
        <v>0</v>
      </c>
      <c r="W212" s="156">
        <f t="shared" si="41"/>
        <v>0</v>
      </c>
      <c r="X212" s="163">
        <f>Раздел2!C213</f>
        <v>0</v>
      </c>
      <c r="Y212" s="163">
        <f>Раздел2!F213</f>
        <v>0</v>
      </c>
    </row>
    <row r="213" spans="1:25" ht="21" x14ac:dyDescent="0.25">
      <c r="A213" s="239" t="s">
        <v>468</v>
      </c>
      <c r="B213" s="142" t="s">
        <v>477</v>
      </c>
      <c r="C213" s="156">
        <f t="shared" si="34"/>
        <v>0</v>
      </c>
      <c r="D213" s="193">
        <f t="shared" si="35"/>
        <v>0</v>
      </c>
      <c r="E213" s="203"/>
      <c r="F213" s="203"/>
      <c r="G213" s="203"/>
      <c r="H213" s="156">
        <f t="shared" si="36"/>
        <v>0</v>
      </c>
      <c r="I213" s="203"/>
      <c r="J213" s="203"/>
      <c r="K213" s="203"/>
      <c r="L213" s="193">
        <f t="shared" si="37"/>
        <v>0</v>
      </c>
      <c r="M213" s="196"/>
      <c r="N213" s="196"/>
      <c r="O213" s="196"/>
      <c r="P213" s="156">
        <f t="shared" si="38"/>
        <v>0</v>
      </c>
      <c r="Q213" s="196"/>
      <c r="R213" s="196"/>
      <c r="S213" s="196"/>
      <c r="T213" s="156">
        <f t="shared" si="39"/>
        <v>0</v>
      </c>
      <c r="U213" s="196"/>
      <c r="V213" s="196"/>
      <c r="W213" s="196"/>
      <c r="X213" s="163">
        <f>Раздел2!C214</f>
        <v>0</v>
      </c>
      <c r="Y213" s="163">
        <f>Раздел2!F214</f>
        <v>0</v>
      </c>
    </row>
    <row r="214" spans="1:25" x14ac:dyDescent="0.25">
      <c r="A214" s="238" t="s">
        <v>470</v>
      </c>
      <c r="B214" s="142" t="s">
        <v>479</v>
      </c>
      <c r="C214" s="156">
        <f t="shared" si="34"/>
        <v>0</v>
      </c>
      <c r="D214" s="193">
        <f t="shared" si="35"/>
        <v>0</v>
      </c>
      <c r="E214" s="203"/>
      <c r="F214" s="203"/>
      <c r="G214" s="203"/>
      <c r="H214" s="156">
        <f t="shared" si="36"/>
        <v>0</v>
      </c>
      <c r="I214" s="203"/>
      <c r="J214" s="203"/>
      <c r="K214" s="203"/>
      <c r="L214" s="193">
        <f t="shared" si="37"/>
        <v>0</v>
      </c>
      <c r="M214" s="196"/>
      <c r="N214" s="196"/>
      <c r="O214" s="196"/>
      <c r="P214" s="156">
        <f t="shared" si="38"/>
        <v>0</v>
      </c>
      <c r="Q214" s="196"/>
      <c r="R214" s="196"/>
      <c r="S214" s="196"/>
      <c r="T214" s="156">
        <f t="shared" si="39"/>
        <v>0</v>
      </c>
      <c r="U214" s="196"/>
      <c r="V214" s="196"/>
      <c r="W214" s="196"/>
      <c r="X214" s="163">
        <f>Раздел2!C215</f>
        <v>0</v>
      </c>
      <c r="Y214" s="163">
        <f>Раздел2!F215</f>
        <v>0</v>
      </c>
    </row>
    <row r="215" spans="1:25" x14ac:dyDescent="0.25">
      <c r="A215" s="238" t="s">
        <v>472</v>
      </c>
      <c r="B215" s="142" t="s">
        <v>481</v>
      </c>
      <c r="C215" s="156">
        <f t="shared" si="34"/>
        <v>0</v>
      </c>
      <c r="D215" s="193">
        <f t="shared" si="35"/>
        <v>0</v>
      </c>
      <c r="E215" s="203"/>
      <c r="F215" s="203"/>
      <c r="G215" s="203"/>
      <c r="H215" s="156">
        <f t="shared" si="36"/>
        <v>0</v>
      </c>
      <c r="I215" s="203"/>
      <c r="J215" s="203"/>
      <c r="K215" s="203"/>
      <c r="L215" s="193">
        <f t="shared" si="37"/>
        <v>0</v>
      </c>
      <c r="M215" s="196"/>
      <c r="N215" s="196"/>
      <c r="O215" s="196"/>
      <c r="P215" s="156">
        <f t="shared" si="38"/>
        <v>0</v>
      </c>
      <c r="Q215" s="196"/>
      <c r="R215" s="196"/>
      <c r="S215" s="196"/>
      <c r="T215" s="156">
        <f t="shared" si="39"/>
        <v>0</v>
      </c>
      <c r="U215" s="196"/>
      <c r="V215" s="196"/>
      <c r="W215" s="196"/>
      <c r="X215" s="163">
        <f>Раздел2!C216</f>
        <v>0</v>
      </c>
      <c r="Y215" s="163">
        <f>Раздел2!F216</f>
        <v>0</v>
      </c>
    </row>
    <row r="216" spans="1:25" x14ac:dyDescent="0.25">
      <c r="A216" s="238" t="s">
        <v>474</v>
      </c>
      <c r="B216" s="142" t="s">
        <v>483</v>
      </c>
      <c r="C216" s="156">
        <f t="shared" si="34"/>
        <v>0</v>
      </c>
      <c r="D216" s="193">
        <f t="shared" si="35"/>
        <v>0</v>
      </c>
      <c r="E216" s="203"/>
      <c r="F216" s="203"/>
      <c r="G216" s="203"/>
      <c r="H216" s="156">
        <f t="shared" si="36"/>
        <v>0</v>
      </c>
      <c r="I216" s="203"/>
      <c r="J216" s="203"/>
      <c r="K216" s="203"/>
      <c r="L216" s="193">
        <f t="shared" si="37"/>
        <v>0</v>
      </c>
      <c r="M216" s="196"/>
      <c r="N216" s="196"/>
      <c r="O216" s="196"/>
      <c r="P216" s="156">
        <f t="shared" si="38"/>
        <v>0</v>
      </c>
      <c r="Q216" s="196"/>
      <c r="R216" s="196"/>
      <c r="S216" s="196"/>
      <c r="T216" s="156">
        <f t="shared" si="39"/>
        <v>0</v>
      </c>
      <c r="U216" s="196"/>
      <c r="V216" s="196"/>
      <c r="W216" s="196"/>
      <c r="X216" s="163">
        <f>Раздел2!C217</f>
        <v>0</v>
      </c>
      <c r="Y216" s="163">
        <f>Раздел2!F217</f>
        <v>0</v>
      </c>
    </row>
    <row r="217" spans="1:25" x14ac:dyDescent="0.25">
      <c r="A217" s="238" t="s">
        <v>476</v>
      </c>
      <c r="B217" s="142" t="s">
        <v>485</v>
      </c>
      <c r="C217" s="156">
        <f t="shared" si="34"/>
        <v>0</v>
      </c>
      <c r="D217" s="193">
        <f t="shared" si="35"/>
        <v>0</v>
      </c>
      <c r="E217" s="203"/>
      <c r="F217" s="203"/>
      <c r="G217" s="203"/>
      <c r="H217" s="156">
        <f t="shared" si="36"/>
        <v>0</v>
      </c>
      <c r="I217" s="203"/>
      <c r="J217" s="203"/>
      <c r="K217" s="203"/>
      <c r="L217" s="193">
        <f t="shared" si="37"/>
        <v>0</v>
      </c>
      <c r="M217" s="196"/>
      <c r="N217" s="196"/>
      <c r="O217" s="196"/>
      <c r="P217" s="156">
        <f t="shared" si="38"/>
        <v>0</v>
      </c>
      <c r="Q217" s="196"/>
      <c r="R217" s="196"/>
      <c r="S217" s="196"/>
      <c r="T217" s="156">
        <f t="shared" si="39"/>
        <v>0</v>
      </c>
      <c r="U217" s="196"/>
      <c r="V217" s="196"/>
      <c r="W217" s="196"/>
      <c r="X217" s="163">
        <f>Раздел2!C218</f>
        <v>0</v>
      </c>
      <c r="Y217" s="163">
        <f>Раздел2!F218</f>
        <v>0</v>
      </c>
    </row>
    <row r="218" spans="1:25" x14ac:dyDescent="0.25">
      <c r="A218" s="238" t="s">
        <v>478</v>
      </c>
      <c r="B218" s="142" t="s">
        <v>487</v>
      </c>
      <c r="C218" s="156">
        <f t="shared" si="34"/>
        <v>0</v>
      </c>
      <c r="D218" s="193">
        <f t="shared" si="35"/>
        <v>0</v>
      </c>
      <c r="E218" s="203"/>
      <c r="F218" s="203"/>
      <c r="G218" s="203"/>
      <c r="H218" s="156">
        <f t="shared" si="36"/>
        <v>0</v>
      </c>
      <c r="I218" s="203"/>
      <c r="J218" s="203"/>
      <c r="K218" s="203"/>
      <c r="L218" s="193">
        <f t="shared" si="37"/>
        <v>0</v>
      </c>
      <c r="M218" s="196"/>
      <c r="N218" s="196"/>
      <c r="O218" s="196"/>
      <c r="P218" s="156">
        <f t="shared" si="38"/>
        <v>0</v>
      </c>
      <c r="Q218" s="196"/>
      <c r="R218" s="196"/>
      <c r="S218" s="196"/>
      <c r="T218" s="156">
        <f t="shared" si="39"/>
        <v>0</v>
      </c>
      <c r="U218" s="196"/>
      <c r="V218" s="196"/>
      <c r="W218" s="196"/>
      <c r="X218" s="163">
        <f>Раздел2!C219</f>
        <v>0</v>
      </c>
      <c r="Y218" s="163">
        <f>Раздел2!F219</f>
        <v>0</v>
      </c>
    </row>
    <row r="219" spans="1:25" x14ac:dyDescent="0.25">
      <c r="A219" s="238" t="s">
        <v>480</v>
      </c>
      <c r="B219" s="142" t="s">
        <v>489</v>
      </c>
      <c r="C219" s="156">
        <f t="shared" si="34"/>
        <v>0</v>
      </c>
      <c r="D219" s="193">
        <f t="shared" si="35"/>
        <v>0</v>
      </c>
      <c r="E219" s="203"/>
      <c r="F219" s="203"/>
      <c r="G219" s="203"/>
      <c r="H219" s="156">
        <f t="shared" si="36"/>
        <v>0</v>
      </c>
      <c r="I219" s="203"/>
      <c r="J219" s="203"/>
      <c r="K219" s="203"/>
      <c r="L219" s="193">
        <f t="shared" si="37"/>
        <v>0</v>
      </c>
      <c r="M219" s="196"/>
      <c r="N219" s="196"/>
      <c r="O219" s="196"/>
      <c r="P219" s="156">
        <f t="shared" si="38"/>
        <v>0</v>
      </c>
      <c r="Q219" s="196"/>
      <c r="R219" s="196"/>
      <c r="S219" s="196"/>
      <c r="T219" s="156">
        <f t="shared" si="39"/>
        <v>0</v>
      </c>
      <c r="U219" s="196"/>
      <c r="V219" s="196"/>
      <c r="W219" s="196"/>
      <c r="X219" s="163">
        <f>Раздел2!C220</f>
        <v>0</v>
      </c>
      <c r="Y219" s="163">
        <f>Раздел2!F220</f>
        <v>0</v>
      </c>
    </row>
    <row r="220" spans="1:25" x14ac:dyDescent="0.25">
      <c r="A220" s="238" t="s">
        <v>482</v>
      </c>
      <c r="B220" s="142" t="s">
        <v>491</v>
      </c>
      <c r="C220" s="156">
        <f t="shared" si="34"/>
        <v>0</v>
      </c>
      <c r="D220" s="193">
        <f t="shared" si="35"/>
        <v>0</v>
      </c>
      <c r="E220" s="203"/>
      <c r="F220" s="203"/>
      <c r="G220" s="203"/>
      <c r="H220" s="156">
        <f t="shared" si="36"/>
        <v>0</v>
      </c>
      <c r="I220" s="203"/>
      <c r="J220" s="203"/>
      <c r="K220" s="203"/>
      <c r="L220" s="193">
        <f t="shared" si="37"/>
        <v>0</v>
      </c>
      <c r="M220" s="196"/>
      <c r="N220" s="196"/>
      <c r="O220" s="196"/>
      <c r="P220" s="156">
        <f t="shared" si="38"/>
        <v>0</v>
      </c>
      <c r="Q220" s="196"/>
      <c r="R220" s="196"/>
      <c r="S220" s="196"/>
      <c r="T220" s="156">
        <f t="shared" si="39"/>
        <v>0</v>
      </c>
      <c r="U220" s="196"/>
      <c r="V220" s="196"/>
      <c r="W220" s="196"/>
      <c r="X220" s="163">
        <f>Раздел2!C221</f>
        <v>0</v>
      </c>
      <c r="Y220" s="163">
        <f>Раздел2!F221</f>
        <v>0</v>
      </c>
    </row>
    <row r="221" spans="1:25" x14ac:dyDescent="0.25">
      <c r="A221" s="238" t="s">
        <v>484</v>
      </c>
      <c r="B221" s="142" t="s">
        <v>493</v>
      </c>
      <c r="C221" s="156">
        <f t="shared" si="34"/>
        <v>0</v>
      </c>
      <c r="D221" s="193">
        <f t="shared" si="35"/>
        <v>0</v>
      </c>
      <c r="E221" s="203"/>
      <c r="F221" s="203"/>
      <c r="G221" s="203"/>
      <c r="H221" s="156">
        <f t="shared" si="36"/>
        <v>0</v>
      </c>
      <c r="I221" s="203"/>
      <c r="J221" s="203"/>
      <c r="K221" s="203"/>
      <c r="L221" s="193">
        <f t="shared" si="37"/>
        <v>0</v>
      </c>
      <c r="M221" s="196"/>
      <c r="N221" s="196"/>
      <c r="O221" s="196"/>
      <c r="P221" s="156">
        <f t="shared" si="38"/>
        <v>0</v>
      </c>
      <c r="Q221" s="196"/>
      <c r="R221" s="196"/>
      <c r="S221" s="196"/>
      <c r="T221" s="156">
        <f t="shared" si="39"/>
        <v>0</v>
      </c>
      <c r="U221" s="196"/>
      <c r="V221" s="196"/>
      <c r="W221" s="196"/>
      <c r="X221" s="163">
        <f>Раздел2!C222</f>
        <v>0</v>
      </c>
      <c r="Y221" s="163">
        <f>Раздел2!F222</f>
        <v>0</v>
      </c>
    </row>
    <row r="222" spans="1:25" x14ac:dyDescent="0.25">
      <c r="A222" s="238" t="s">
        <v>486</v>
      </c>
      <c r="B222" s="142" t="s">
        <v>495</v>
      </c>
      <c r="C222" s="156">
        <f t="shared" si="34"/>
        <v>0</v>
      </c>
      <c r="D222" s="193">
        <f t="shared" si="35"/>
        <v>0</v>
      </c>
      <c r="E222" s="203"/>
      <c r="F222" s="203"/>
      <c r="G222" s="203"/>
      <c r="H222" s="156">
        <f t="shared" si="36"/>
        <v>0</v>
      </c>
      <c r="I222" s="203"/>
      <c r="J222" s="203"/>
      <c r="K222" s="203"/>
      <c r="L222" s="193">
        <f t="shared" si="37"/>
        <v>0</v>
      </c>
      <c r="M222" s="196"/>
      <c r="N222" s="196"/>
      <c r="O222" s="196"/>
      <c r="P222" s="156">
        <f t="shared" si="38"/>
        <v>0</v>
      </c>
      <c r="Q222" s="196"/>
      <c r="R222" s="196"/>
      <c r="S222" s="196"/>
      <c r="T222" s="156">
        <f t="shared" si="39"/>
        <v>0</v>
      </c>
      <c r="U222" s="196"/>
      <c r="V222" s="196"/>
      <c r="W222" s="196"/>
      <c r="X222" s="163">
        <f>Раздел2!C223</f>
        <v>0</v>
      </c>
      <c r="Y222" s="163">
        <f>Раздел2!F223</f>
        <v>0</v>
      </c>
    </row>
    <row r="223" spans="1:25" x14ac:dyDescent="0.25">
      <c r="A223" s="238" t="s">
        <v>488</v>
      </c>
      <c r="B223" s="142" t="s">
        <v>497</v>
      </c>
      <c r="C223" s="156">
        <f t="shared" si="34"/>
        <v>0</v>
      </c>
      <c r="D223" s="193">
        <f t="shared" si="35"/>
        <v>0</v>
      </c>
      <c r="E223" s="203"/>
      <c r="F223" s="203"/>
      <c r="G223" s="203"/>
      <c r="H223" s="156">
        <f t="shared" si="36"/>
        <v>0</v>
      </c>
      <c r="I223" s="203"/>
      <c r="J223" s="203"/>
      <c r="K223" s="203"/>
      <c r="L223" s="193">
        <f t="shared" si="37"/>
        <v>0</v>
      </c>
      <c r="M223" s="196"/>
      <c r="N223" s="196"/>
      <c r="O223" s="196"/>
      <c r="P223" s="156">
        <f t="shared" si="38"/>
        <v>0</v>
      </c>
      <c r="Q223" s="196"/>
      <c r="R223" s="196"/>
      <c r="S223" s="196"/>
      <c r="T223" s="156">
        <f t="shared" si="39"/>
        <v>0</v>
      </c>
      <c r="U223" s="196"/>
      <c r="V223" s="196"/>
      <c r="W223" s="196"/>
      <c r="X223" s="163">
        <f>Раздел2!C224</f>
        <v>0</v>
      </c>
      <c r="Y223" s="163">
        <f>Раздел2!F224</f>
        <v>0</v>
      </c>
    </row>
    <row r="224" spans="1:25" x14ac:dyDescent="0.25">
      <c r="A224" s="241" t="s">
        <v>490</v>
      </c>
      <c r="B224" s="142" t="s">
        <v>499</v>
      </c>
      <c r="C224" s="156">
        <f t="shared" si="34"/>
        <v>0</v>
      </c>
      <c r="D224" s="193">
        <f t="shared" si="35"/>
        <v>0</v>
      </c>
      <c r="E224" s="203"/>
      <c r="F224" s="203"/>
      <c r="G224" s="203"/>
      <c r="H224" s="156">
        <f t="shared" si="36"/>
        <v>0</v>
      </c>
      <c r="I224" s="203"/>
      <c r="J224" s="203"/>
      <c r="K224" s="203"/>
      <c r="L224" s="193">
        <f t="shared" si="37"/>
        <v>0</v>
      </c>
      <c r="M224" s="196"/>
      <c r="N224" s="196"/>
      <c r="O224" s="196"/>
      <c r="P224" s="156">
        <f t="shared" si="38"/>
        <v>0</v>
      </c>
      <c r="Q224" s="196"/>
      <c r="R224" s="196"/>
      <c r="S224" s="196"/>
      <c r="T224" s="156">
        <f t="shared" si="39"/>
        <v>0</v>
      </c>
      <c r="U224" s="196"/>
      <c r="V224" s="196"/>
      <c r="W224" s="196"/>
      <c r="X224" s="163">
        <f>Раздел2!C225</f>
        <v>0</v>
      </c>
      <c r="Y224" s="163">
        <f>Раздел2!F225</f>
        <v>0</v>
      </c>
    </row>
    <row r="225" spans="1:25" x14ac:dyDescent="0.25">
      <c r="A225" s="238" t="s">
        <v>492</v>
      </c>
      <c r="B225" s="142" t="s">
        <v>501</v>
      </c>
      <c r="C225" s="156">
        <f t="shared" si="34"/>
        <v>0</v>
      </c>
      <c r="D225" s="193">
        <f t="shared" si="35"/>
        <v>0</v>
      </c>
      <c r="E225" s="203"/>
      <c r="F225" s="203"/>
      <c r="G225" s="203"/>
      <c r="H225" s="156">
        <f t="shared" si="36"/>
        <v>0</v>
      </c>
      <c r="I225" s="203"/>
      <c r="J225" s="203"/>
      <c r="K225" s="203"/>
      <c r="L225" s="193">
        <f t="shared" si="37"/>
        <v>0</v>
      </c>
      <c r="M225" s="196"/>
      <c r="N225" s="196"/>
      <c r="O225" s="196"/>
      <c r="P225" s="156">
        <f t="shared" si="38"/>
        <v>0</v>
      </c>
      <c r="Q225" s="196"/>
      <c r="R225" s="196"/>
      <c r="S225" s="196"/>
      <c r="T225" s="156">
        <f t="shared" si="39"/>
        <v>0</v>
      </c>
      <c r="U225" s="196"/>
      <c r="V225" s="196"/>
      <c r="W225" s="196"/>
      <c r="X225" s="163">
        <f>Раздел2!C226</f>
        <v>0</v>
      </c>
      <c r="Y225" s="163">
        <f>Раздел2!F226</f>
        <v>0</v>
      </c>
    </row>
    <row r="226" spans="1:25" x14ac:dyDescent="0.25">
      <c r="A226" s="238" t="s">
        <v>494</v>
      </c>
      <c r="B226" s="142" t="s">
        <v>503</v>
      </c>
      <c r="C226" s="156">
        <f t="shared" si="34"/>
        <v>0</v>
      </c>
      <c r="D226" s="193">
        <f t="shared" si="35"/>
        <v>0</v>
      </c>
      <c r="E226" s="203"/>
      <c r="F226" s="203"/>
      <c r="G226" s="203"/>
      <c r="H226" s="156">
        <f t="shared" si="36"/>
        <v>0</v>
      </c>
      <c r="I226" s="203"/>
      <c r="J226" s="203"/>
      <c r="K226" s="203"/>
      <c r="L226" s="193">
        <f t="shared" si="37"/>
        <v>0</v>
      </c>
      <c r="M226" s="196"/>
      <c r="N226" s="196"/>
      <c r="O226" s="196"/>
      <c r="P226" s="156">
        <f t="shared" si="38"/>
        <v>0</v>
      </c>
      <c r="Q226" s="196"/>
      <c r="R226" s="196"/>
      <c r="S226" s="196"/>
      <c r="T226" s="156">
        <f t="shared" si="39"/>
        <v>0</v>
      </c>
      <c r="U226" s="196"/>
      <c r="V226" s="196"/>
      <c r="W226" s="196"/>
      <c r="X226" s="163">
        <f>Раздел2!C227</f>
        <v>0</v>
      </c>
      <c r="Y226" s="163">
        <f>Раздел2!F227</f>
        <v>0</v>
      </c>
    </row>
    <row r="227" spans="1:25" x14ac:dyDescent="0.25">
      <c r="A227" s="238" t="s">
        <v>496</v>
      </c>
      <c r="B227" s="142" t="s">
        <v>505</v>
      </c>
      <c r="C227" s="156">
        <f t="shared" si="34"/>
        <v>0</v>
      </c>
      <c r="D227" s="193">
        <f t="shared" si="35"/>
        <v>0</v>
      </c>
      <c r="E227" s="203"/>
      <c r="F227" s="203"/>
      <c r="G227" s="203"/>
      <c r="H227" s="156">
        <f t="shared" si="36"/>
        <v>0</v>
      </c>
      <c r="I227" s="203"/>
      <c r="J227" s="203"/>
      <c r="K227" s="203"/>
      <c r="L227" s="193">
        <f t="shared" si="37"/>
        <v>0</v>
      </c>
      <c r="M227" s="196"/>
      <c r="N227" s="196"/>
      <c r="O227" s="196"/>
      <c r="P227" s="156">
        <f t="shared" si="38"/>
        <v>0</v>
      </c>
      <c r="Q227" s="196"/>
      <c r="R227" s="196"/>
      <c r="S227" s="196"/>
      <c r="T227" s="156">
        <f t="shared" si="39"/>
        <v>0</v>
      </c>
      <c r="U227" s="196"/>
      <c r="V227" s="196"/>
      <c r="W227" s="196"/>
      <c r="X227" s="163">
        <f>Раздел2!C228</f>
        <v>0</v>
      </c>
      <c r="Y227" s="163">
        <f>Раздел2!F228</f>
        <v>0</v>
      </c>
    </row>
    <row r="228" spans="1:25" x14ac:dyDescent="0.25">
      <c r="A228" s="238" t="s">
        <v>498</v>
      </c>
      <c r="B228" s="142" t="s">
        <v>507</v>
      </c>
      <c r="C228" s="156">
        <f t="shared" si="34"/>
        <v>0</v>
      </c>
      <c r="D228" s="193">
        <f t="shared" si="35"/>
        <v>0</v>
      </c>
      <c r="E228" s="203"/>
      <c r="F228" s="203"/>
      <c r="G228" s="203"/>
      <c r="H228" s="156">
        <f t="shared" si="36"/>
        <v>0</v>
      </c>
      <c r="I228" s="203"/>
      <c r="J228" s="203"/>
      <c r="K228" s="203"/>
      <c r="L228" s="193">
        <f t="shared" si="37"/>
        <v>0</v>
      </c>
      <c r="M228" s="196"/>
      <c r="N228" s="196"/>
      <c r="O228" s="196"/>
      <c r="P228" s="156">
        <f t="shared" si="38"/>
        <v>0</v>
      </c>
      <c r="Q228" s="196"/>
      <c r="R228" s="196"/>
      <c r="S228" s="196"/>
      <c r="T228" s="156">
        <f t="shared" si="39"/>
        <v>0</v>
      </c>
      <c r="U228" s="196"/>
      <c r="V228" s="196"/>
      <c r="W228" s="196"/>
      <c r="X228" s="163">
        <f>Раздел2!C229</f>
        <v>0</v>
      </c>
      <c r="Y228" s="163">
        <f>Раздел2!F229</f>
        <v>0</v>
      </c>
    </row>
    <row r="229" spans="1:25" x14ac:dyDescent="0.25">
      <c r="A229" s="238" t="s">
        <v>500</v>
      </c>
      <c r="B229" s="142" t="s">
        <v>509</v>
      </c>
      <c r="C229" s="156">
        <f t="shared" si="34"/>
        <v>0</v>
      </c>
      <c r="D229" s="193">
        <f t="shared" si="35"/>
        <v>0</v>
      </c>
      <c r="E229" s="203"/>
      <c r="F229" s="203"/>
      <c r="G229" s="203"/>
      <c r="H229" s="156">
        <f t="shared" si="36"/>
        <v>0</v>
      </c>
      <c r="I229" s="203"/>
      <c r="J229" s="203"/>
      <c r="K229" s="203"/>
      <c r="L229" s="193">
        <f t="shared" si="37"/>
        <v>0</v>
      </c>
      <c r="M229" s="196"/>
      <c r="N229" s="196"/>
      <c r="O229" s="196"/>
      <c r="P229" s="156">
        <f t="shared" si="38"/>
        <v>0</v>
      </c>
      <c r="Q229" s="196"/>
      <c r="R229" s="196"/>
      <c r="S229" s="196"/>
      <c r="T229" s="156">
        <f t="shared" si="39"/>
        <v>0</v>
      </c>
      <c r="U229" s="196"/>
      <c r="V229" s="196"/>
      <c r="W229" s="196"/>
      <c r="X229" s="163">
        <f>Раздел2!C230</f>
        <v>0</v>
      </c>
      <c r="Y229" s="163">
        <f>Раздел2!F230</f>
        <v>0</v>
      </c>
    </row>
    <row r="230" spans="1:25" x14ac:dyDescent="0.25">
      <c r="A230" s="238" t="s">
        <v>502</v>
      </c>
      <c r="B230" s="142" t="s">
        <v>511</v>
      </c>
      <c r="C230" s="156">
        <f t="shared" si="34"/>
        <v>0</v>
      </c>
      <c r="D230" s="193">
        <f t="shared" si="35"/>
        <v>0</v>
      </c>
      <c r="E230" s="156">
        <f>SUM(E231:E234)</f>
        <v>0</v>
      </c>
      <c r="F230" s="156">
        <f t="shared" ref="F230:W230" si="42">SUM(F231:F234)</f>
        <v>0</v>
      </c>
      <c r="G230" s="156">
        <f t="shared" si="42"/>
        <v>0</v>
      </c>
      <c r="H230" s="156">
        <f t="shared" si="42"/>
        <v>0</v>
      </c>
      <c r="I230" s="156">
        <f t="shared" si="42"/>
        <v>0</v>
      </c>
      <c r="J230" s="156">
        <f t="shared" si="42"/>
        <v>0</v>
      </c>
      <c r="K230" s="156">
        <f t="shared" si="42"/>
        <v>0</v>
      </c>
      <c r="L230" s="156">
        <f t="shared" si="42"/>
        <v>0</v>
      </c>
      <c r="M230" s="156">
        <f t="shared" si="42"/>
        <v>0</v>
      </c>
      <c r="N230" s="156">
        <f t="shared" si="42"/>
        <v>0</v>
      </c>
      <c r="O230" s="156">
        <f t="shared" si="42"/>
        <v>0</v>
      </c>
      <c r="P230" s="156">
        <f t="shared" si="42"/>
        <v>0</v>
      </c>
      <c r="Q230" s="156">
        <f t="shared" si="42"/>
        <v>0</v>
      </c>
      <c r="R230" s="156">
        <f t="shared" si="42"/>
        <v>0</v>
      </c>
      <c r="S230" s="156">
        <f t="shared" si="42"/>
        <v>0</v>
      </c>
      <c r="T230" s="156">
        <f t="shared" si="42"/>
        <v>0</v>
      </c>
      <c r="U230" s="156">
        <f t="shared" si="42"/>
        <v>0</v>
      </c>
      <c r="V230" s="156">
        <f t="shared" si="42"/>
        <v>0</v>
      </c>
      <c r="W230" s="156">
        <f t="shared" si="42"/>
        <v>0</v>
      </c>
      <c r="X230" s="163">
        <f>Раздел2!C231</f>
        <v>0</v>
      </c>
      <c r="Y230" s="163">
        <f>Раздел2!F231</f>
        <v>0</v>
      </c>
    </row>
    <row r="231" spans="1:25" ht="21" x14ac:dyDescent="0.25">
      <c r="A231" s="239" t="s">
        <v>504</v>
      </c>
      <c r="B231" s="142" t="s">
        <v>513</v>
      </c>
      <c r="C231" s="156">
        <f t="shared" si="34"/>
        <v>0</v>
      </c>
      <c r="D231" s="193">
        <f t="shared" si="35"/>
        <v>0</v>
      </c>
      <c r="E231" s="203"/>
      <c r="F231" s="203"/>
      <c r="G231" s="203"/>
      <c r="H231" s="156">
        <f t="shared" si="36"/>
        <v>0</v>
      </c>
      <c r="I231" s="203"/>
      <c r="J231" s="203"/>
      <c r="K231" s="203"/>
      <c r="L231" s="193">
        <f t="shared" si="37"/>
        <v>0</v>
      </c>
      <c r="M231" s="196"/>
      <c r="N231" s="196"/>
      <c r="O231" s="196"/>
      <c r="P231" s="156">
        <f t="shared" si="38"/>
        <v>0</v>
      </c>
      <c r="Q231" s="196"/>
      <c r="R231" s="196"/>
      <c r="S231" s="196"/>
      <c r="T231" s="156">
        <f t="shared" si="39"/>
        <v>0</v>
      </c>
      <c r="U231" s="197"/>
      <c r="V231" s="196"/>
      <c r="W231" s="196"/>
      <c r="X231" s="163">
        <f>Раздел2!C232</f>
        <v>0</v>
      </c>
      <c r="Y231" s="163">
        <f>Раздел2!F232</f>
        <v>0</v>
      </c>
    </row>
    <row r="232" spans="1:25" x14ac:dyDescent="0.25">
      <c r="A232" s="239" t="s">
        <v>506</v>
      </c>
      <c r="B232" s="142" t="s">
        <v>515</v>
      </c>
      <c r="C232" s="156">
        <f t="shared" si="34"/>
        <v>0</v>
      </c>
      <c r="D232" s="193">
        <f t="shared" si="35"/>
        <v>0</v>
      </c>
      <c r="E232" s="203"/>
      <c r="F232" s="203"/>
      <c r="G232" s="203"/>
      <c r="H232" s="156">
        <f t="shared" si="36"/>
        <v>0</v>
      </c>
      <c r="I232" s="203"/>
      <c r="J232" s="203"/>
      <c r="K232" s="203"/>
      <c r="L232" s="193">
        <f t="shared" si="37"/>
        <v>0</v>
      </c>
      <c r="M232" s="196"/>
      <c r="N232" s="196"/>
      <c r="O232" s="196"/>
      <c r="P232" s="156">
        <f t="shared" si="38"/>
        <v>0</v>
      </c>
      <c r="Q232" s="196"/>
      <c r="R232" s="196"/>
      <c r="S232" s="196"/>
      <c r="T232" s="156">
        <f t="shared" si="39"/>
        <v>0</v>
      </c>
      <c r="U232" s="197"/>
      <c r="V232" s="196"/>
      <c r="W232" s="196"/>
      <c r="X232" s="163">
        <f>Раздел2!C233</f>
        <v>0</v>
      </c>
      <c r="Y232" s="163">
        <f>Раздел2!F233</f>
        <v>0</v>
      </c>
    </row>
    <row r="233" spans="1:25" x14ac:dyDescent="0.25">
      <c r="A233" s="239" t="s">
        <v>508</v>
      </c>
      <c r="B233" s="142" t="s">
        <v>517</v>
      </c>
      <c r="C233" s="156">
        <f t="shared" si="34"/>
        <v>0</v>
      </c>
      <c r="D233" s="193">
        <f t="shared" si="35"/>
        <v>0</v>
      </c>
      <c r="E233" s="203"/>
      <c r="F233" s="203"/>
      <c r="G233" s="203"/>
      <c r="H233" s="156">
        <f t="shared" si="36"/>
        <v>0</v>
      </c>
      <c r="I233" s="203"/>
      <c r="J233" s="203"/>
      <c r="K233" s="203"/>
      <c r="L233" s="193">
        <f t="shared" si="37"/>
        <v>0</v>
      </c>
      <c r="M233" s="196"/>
      <c r="N233" s="196"/>
      <c r="O233" s="196"/>
      <c r="P233" s="156">
        <f t="shared" si="38"/>
        <v>0</v>
      </c>
      <c r="Q233" s="196"/>
      <c r="R233" s="196"/>
      <c r="S233" s="196"/>
      <c r="T233" s="156">
        <f t="shared" si="39"/>
        <v>0</v>
      </c>
      <c r="U233" s="197"/>
      <c r="V233" s="196"/>
      <c r="W233" s="196"/>
      <c r="X233" s="163">
        <f>Раздел2!C234</f>
        <v>0</v>
      </c>
      <c r="Y233" s="163">
        <f>Раздел2!F234</f>
        <v>0</v>
      </c>
    </row>
    <row r="234" spans="1:25" x14ac:dyDescent="0.25">
      <c r="A234" s="239" t="s">
        <v>510</v>
      </c>
      <c r="B234" s="142" t="s">
        <v>519</v>
      </c>
      <c r="C234" s="156">
        <f t="shared" si="34"/>
        <v>0</v>
      </c>
      <c r="D234" s="193">
        <f t="shared" si="35"/>
        <v>0</v>
      </c>
      <c r="E234" s="203"/>
      <c r="F234" s="203"/>
      <c r="G234" s="203"/>
      <c r="H234" s="156">
        <f t="shared" si="36"/>
        <v>0</v>
      </c>
      <c r="I234" s="203"/>
      <c r="J234" s="203"/>
      <c r="K234" s="203"/>
      <c r="L234" s="193">
        <f t="shared" si="37"/>
        <v>0</v>
      </c>
      <c r="M234" s="196"/>
      <c r="N234" s="196"/>
      <c r="O234" s="196"/>
      <c r="P234" s="156">
        <f t="shared" si="38"/>
        <v>0</v>
      </c>
      <c r="Q234" s="196"/>
      <c r="R234" s="196"/>
      <c r="S234" s="196"/>
      <c r="T234" s="156">
        <f t="shared" si="39"/>
        <v>0</v>
      </c>
      <c r="U234" s="196"/>
      <c r="V234" s="196"/>
      <c r="W234" s="196"/>
      <c r="X234" s="163">
        <f>Раздел2!C235</f>
        <v>0</v>
      </c>
      <c r="Y234" s="163">
        <f>Раздел2!F235</f>
        <v>0</v>
      </c>
    </row>
    <row r="235" spans="1:25" x14ac:dyDescent="0.25">
      <c r="A235" s="238" t="s">
        <v>512</v>
      </c>
      <c r="B235" s="142" t="s">
        <v>521</v>
      </c>
      <c r="C235" s="156">
        <f t="shared" si="34"/>
        <v>0</v>
      </c>
      <c r="D235" s="193">
        <f t="shared" si="35"/>
        <v>0</v>
      </c>
      <c r="E235" s="203"/>
      <c r="F235" s="203"/>
      <c r="G235" s="203"/>
      <c r="H235" s="156">
        <f t="shared" si="36"/>
        <v>0</v>
      </c>
      <c r="I235" s="203"/>
      <c r="J235" s="203"/>
      <c r="K235" s="203"/>
      <c r="L235" s="193">
        <f t="shared" si="37"/>
        <v>0</v>
      </c>
      <c r="M235" s="196"/>
      <c r="N235" s="196"/>
      <c r="O235" s="196"/>
      <c r="P235" s="156">
        <f t="shared" si="38"/>
        <v>0</v>
      </c>
      <c r="Q235" s="196"/>
      <c r="R235" s="196"/>
      <c r="S235" s="196"/>
      <c r="T235" s="156">
        <f t="shared" si="39"/>
        <v>0</v>
      </c>
      <c r="U235" s="196"/>
      <c r="V235" s="196"/>
      <c r="W235" s="196"/>
      <c r="X235" s="163">
        <f>Раздел2!C236</f>
        <v>0</v>
      </c>
      <c r="Y235" s="163">
        <f>Раздел2!F236</f>
        <v>0</v>
      </c>
    </row>
    <row r="236" spans="1:25" x14ac:dyDescent="0.25">
      <c r="A236" s="238" t="s">
        <v>514</v>
      </c>
      <c r="B236" s="142" t="s">
        <v>523</v>
      </c>
      <c r="C236" s="156">
        <f t="shared" si="34"/>
        <v>0</v>
      </c>
      <c r="D236" s="193">
        <f t="shared" si="35"/>
        <v>0</v>
      </c>
      <c r="E236" s="203"/>
      <c r="F236" s="203"/>
      <c r="G236" s="203"/>
      <c r="H236" s="156">
        <f t="shared" si="36"/>
        <v>0</v>
      </c>
      <c r="I236" s="203"/>
      <c r="J236" s="203"/>
      <c r="K236" s="203"/>
      <c r="L236" s="193">
        <f t="shared" si="37"/>
        <v>0</v>
      </c>
      <c r="M236" s="196"/>
      <c r="N236" s="196"/>
      <c r="O236" s="196"/>
      <c r="P236" s="156">
        <f t="shared" si="38"/>
        <v>0</v>
      </c>
      <c r="Q236" s="196"/>
      <c r="R236" s="196"/>
      <c r="S236" s="196"/>
      <c r="T236" s="156">
        <f t="shared" si="39"/>
        <v>0</v>
      </c>
      <c r="U236" s="196"/>
      <c r="V236" s="196"/>
      <c r="W236" s="196"/>
      <c r="X236" s="163">
        <f>Раздел2!C237</f>
        <v>0</v>
      </c>
      <c r="Y236" s="163">
        <f>Раздел2!F237</f>
        <v>0</v>
      </c>
    </row>
    <row r="237" spans="1:25" x14ac:dyDescent="0.25">
      <c r="A237" s="238" t="s">
        <v>516</v>
      </c>
      <c r="B237" s="142" t="s">
        <v>525</v>
      </c>
      <c r="C237" s="156">
        <f t="shared" si="34"/>
        <v>0</v>
      </c>
      <c r="D237" s="193">
        <f t="shared" si="35"/>
        <v>0</v>
      </c>
      <c r="E237" s="203"/>
      <c r="F237" s="203"/>
      <c r="G237" s="203"/>
      <c r="H237" s="156">
        <f t="shared" si="36"/>
        <v>0</v>
      </c>
      <c r="I237" s="203"/>
      <c r="J237" s="203"/>
      <c r="K237" s="203"/>
      <c r="L237" s="193">
        <f t="shared" si="37"/>
        <v>0</v>
      </c>
      <c r="M237" s="196"/>
      <c r="N237" s="196"/>
      <c r="O237" s="196"/>
      <c r="P237" s="156">
        <f t="shared" si="38"/>
        <v>0</v>
      </c>
      <c r="Q237" s="196"/>
      <c r="R237" s="196"/>
      <c r="S237" s="196"/>
      <c r="T237" s="156">
        <f t="shared" si="39"/>
        <v>0</v>
      </c>
      <c r="U237" s="196"/>
      <c r="V237" s="196"/>
      <c r="W237" s="196"/>
      <c r="X237" s="163">
        <f>Раздел2!C238</f>
        <v>0</v>
      </c>
      <c r="Y237" s="163">
        <f>Раздел2!F238</f>
        <v>0</v>
      </c>
    </row>
    <row r="238" spans="1:25" x14ac:dyDescent="0.25">
      <c r="A238" s="238" t="s">
        <v>518</v>
      </c>
      <c r="B238" s="142" t="s">
        <v>527</v>
      </c>
      <c r="C238" s="156">
        <f t="shared" si="34"/>
        <v>0</v>
      </c>
      <c r="D238" s="193">
        <f t="shared" si="35"/>
        <v>0</v>
      </c>
      <c r="E238" s="203"/>
      <c r="F238" s="203"/>
      <c r="G238" s="203"/>
      <c r="H238" s="156">
        <f t="shared" si="36"/>
        <v>0</v>
      </c>
      <c r="I238" s="203"/>
      <c r="J238" s="203"/>
      <c r="K238" s="203"/>
      <c r="L238" s="193">
        <f t="shared" si="37"/>
        <v>0</v>
      </c>
      <c r="M238" s="196"/>
      <c r="N238" s="196"/>
      <c r="O238" s="196"/>
      <c r="P238" s="156">
        <f t="shared" si="38"/>
        <v>0</v>
      </c>
      <c r="Q238" s="196"/>
      <c r="R238" s="196"/>
      <c r="S238" s="196"/>
      <c r="T238" s="156">
        <f t="shared" si="39"/>
        <v>0</v>
      </c>
      <c r="U238" s="196"/>
      <c r="V238" s="196"/>
      <c r="W238" s="196"/>
      <c r="X238" s="163">
        <f>Раздел2!C239</f>
        <v>0</v>
      </c>
      <c r="Y238" s="163">
        <f>Раздел2!F239</f>
        <v>0</v>
      </c>
    </row>
    <row r="239" spans="1:25" x14ac:dyDescent="0.25">
      <c r="A239" s="238" t="s">
        <v>520</v>
      </c>
      <c r="B239" s="142" t="s">
        <v>529</v>
      </c>
      <c r="C239" s="156">
        <f t="shared" si="34"/>
        <v>0</v>
      </c>
      <c r="D239" s="193">
        <f t="shared" si="35"/>
        <v>0</v>
      </c>
      <c r="E239" s="156">
        <f>SUM(E240:E245)</f>
        <v>0</v>
      </c>
      <c r="F239" s="156">
        <f t="shared" ref="F239:W239" si="43">SUM(F240:F245)</f>
        <v>0</v>
      </c>
      <c r="G239" s="156">
        <f t="shared" si="43"/>
        <v>0</v>
      </c>
      <c r="H239" s="156">
        <f t="shared" si="43"/>
        <v>0</v>
      </c>
      <c r="I239" s="156">
        <f t="shared" si="43"/>
        <v>0</v>
      </c>
      <c r="J239" s="156">
        <f t="shared" si="43"/>
        <v>0</v>
      </c>
      <c r="K239" s="156">
        <f t="shared" si="43"/>
        <v>0</v>
      </c>
      <c r="L239" s="156">
        <f t="shared" si="43"/>
        <v>0</v>
      </c>
      <c r="M239" s="156">
        <f t="shared" si="43"/>
        <v>0</v>
      </c>
      <c r="N239" s="156">
        <f t="shared" si="43"/>
        <v>0</v>
      </c>
      <c r="O239" s="156">
        <f t="shared" si="43"/>
        <v>0</v>
      </c>
      <c r="P239" s="156">
        <f t="shared" si="43"/>
        <v>0</v>
      </c>
      <c r="Q239" s="156">
        <f t="shared" si="43"/>
        <v>0</v>
      </c>
      <c r="R239" s="156">
        <f t="shared" si="43"/>
        <v>0</v>
      </c>
      <c r="S239" s="156">
        <f t="shared" si="43"/>
        <v>0</v>
      </c>
      <c r="T239" s="156">
        <f t="shared" si="43"/>
        <v>0</v>
      </c>
      <c r="U239" s="156">
        <f t="shared" si="43"/>
        <v>0</v>
      </c>
      <c r="V239" s="156">
        <f t="shared" si="43"/>
        <v>0</v>
      </c>
      <c r="W239" s="156">
        <f t="shared" si="43"/>
        <v>0</v>
      </c>
      <c r="X239" s="163">
        <f>Раздел2!C240</f>
        <v>0</v>
      </c>
      <c r="Y239" s="163">
        <f>Раздел2!F240</f>
        <v>0</v>
      </c>
    </row>
    <row r="240" spans="1:25" ht="21" x14ac:dyDescent="0.25">
      <c r="A240" s="239" t="s">
        <v>522</v>
      </c>
      <c r="B240" s="142" t="s">
        <v>531</v>
      </c>
      <c r="C240" s="156">
        <f t="shared" si="34"/>
        <v>0</v>
      </c>
      <c r="D240" s="193">
        <f t="shared" si="35"/>
        <v>0</v>
      </c>
      <c r="E240" s="203"/>
      <c r="F240" s="203"/>
      <c r="G240" s="203"/>
      <c r="H240" s="156">
        <f t="shared" si="36"/>
        <v>0</v>
      </c>
      <c r="I240" s="203"/>
      <c r="J240" s="203"/>
      <c r="K240" s="203"/>
      <c r="L240" s="193">
        <f t="shared" si="37"/>
        <v>0</v>
      </c>
      <c r="M240" s="196"/>
      <c r="N240" s="196"/>
      <c r="O240" s="196"/>
      <c r="P240" s="156">
        <f t="shared" si="38"/>
        <v>0</v>
      </c>
      <c r="Q240" s="196"/>
      <c r="R240" s="196"/>
      <c r="S240" s="196"/>
      <c r="T240" s="156">
        <f t="shared" si="39"/>
        <v>0</v>
      </c>
      <c r="U240" s="196"/>
      <c r="V240" s="196"/>
      <c r="W240" s="196"/>
      <c r="X240" s="163">
        <f>Раздел2!C241</f>
        <v>0</v>
      </c>
      <c r="Y240" s="163">
        <f>Раздел2!F241</f>
        <v>0</v>
      </c>
    </row>
    <row r="241" spans="1:25" x14ac:dyDescent="0.25">
      <c r="A241" s="239" t="s">
        <v>524</v>
      </c>
      <c r="B241" s="142" t="s">
        <v>533</v>
      </c>
      <c r="C241" s="156">
        <f t="shared" si="34"/>
        <v>0</v>
      </c>
      <c r="D241" s="193">
        <f t="shared" si="35"/>
        <v>0</v>
      </c>
      <c r="E241" s="203"/>
      <c r="F241" s="203"/>
      <c r="G241" s="203"/>
      <c r="H241" s="156">
        <f t="shared" si="36"/>
        <v>0</v>
      </c>
      <c r="I241" s="203"/>
      <c r="J241" s="203"/>
      <c r="K241" s="203"/>
      <c r="L241" s="193">
        <f t="shared" si="37"/>
        <v>0</v>
      </c>
      <c r="M241" s="196"/>
      <c r="N241" s="196"/>
      <c r="O241" s="196"/>
      <c r="P241" s="156">
        <f t="shared" si="38"/>
        <v>0</v>
      </c>
      <c r="Q241" s="196"/>
      <c r="R241" s="196"/>
      <c r="S241" s="196"/>
      <c r="T241" s="156">
        <f t="shared" si="39"/>
        <v>0</v>
      </c>
      <c r="U241" s="196"/>
      <c r="V241" s="196"/>
      <c r="W241" s="196"/>
      <c r="X241" s="163">
        <f>Раздел2!C242</f>
        <v>0</v>
      </c>
      <c r="Y241" s="163">
        <f>Раздел2!F242</f>
        <v>0</v>
      </c>
    </row>
    <row r="242" spans="1:25" x14ac:dyDescent="0.25">
      <c r="A242" s="239" t="s">
        <v>526</v>
      </c>
      <c r="B242" s="142" t="s">
        <v>535</v>
      </c>
      <c r="C242" s="156">
        <f t="shared" si="34"/>
        <v>0</v>
      </c>
      <c r="D242" s="193">
        <f t="shared" si="35"/>
        <v>0</v>
      </c>
      <c r="E242" s="179"/>
      <c r="F242" s="179"/>
      <c r="G242" s="179"/>
      <c r="H242" s="156">
        <f t="shared" si="36"/>
        <v>0</v>
      </c>
      <c r="I242" s="179"/>
      <c r="J242" s="179"/>
      <c r="K242" s="179"/>
      <c r="L242" s="193">
        <f t="shared" si="37"/>
        <v>0</v>
      </c>
      <c r="M242" s="178"/>
      <c r="N242" s="178"/>
      <c r="O242" s="178"/>
      <c r="P242" s="156">
        <f t="shared" si="38"/>
        <v>0</v>
      </c>
      <c r="Q242" s="178"/>
      <c r="R242" s="178"/>
      <c r="S242" s="178"/>
      <c r="T242" s="156">
        <f t="shared" si="39"/>
        <v>0</v>
      </c>
      <c r="U242" s="178"/>
      <c r="V242" s="178"/>
      <c r="W242" s="178"/>
      <c r="X242" s="163">
        <f>Раздел2!C243</f>
        <v>0</v>
      </c>
      <c r="Y242" s="163">
        <f>Раздел2!F243</f>
        <v>0</v>
      </c>
    </row>
    <row r="243" spans="1:25" x14ac:dyDescent="0.25">
      <c r="A243" s="239" t="s">
        <v>528</v>
      </c>
      <c r="B243" s="142" t="s">
        <v>537</v>
      </c>
      <c r="C243" s="156">
        <f t="shared" si="34"/>
        <v>0</v>
      </c>
      <c r="D243" s="193">
        <f t="shared" si="35"/>
        <v>0</v>
      </c>
      <c r="E243" s="203"/>
      <c r="F243" s="203"/>
      <c r="G243" s="203"/>
      <c r="H243" s="156">
        <f t="shared" si="36"/>
        <v>0</v>
      </c>
      <c r="I243" s="203"/>
      <c r="J243" s="203"/>
      <c r="K243" s="203"/>
      <c r="L243" s="193">
        <f t="shared" si="37"/>
        <v>0</v>
      </c>
      <c r="M243" s="196"/>
      <c r="N243" s="196"/>
      <c r="O243" s="196"/>
      <c r="P243" s="156">
        <f t="shared" si="38"/>
        <v>0</v>
      </c>
      <c r="Q243" s="196"/>
      <c r="R243" s="196"/>
      <c r="S243" s="196"/>
      <c r="T243" s="156">
        <f t="shared" si="39"/>
        <v>0</v>
      </c>
      <c r="U243" s="196"/>
      <c r="V243" s="196"/>
      <c r="W243" s="196"/>
      <c r="X243" s="163">
        <f>Раздел2!C244</f>
        <v>0</v>
      </c>
      <c r="Y243" s="163">
        <f>Раздел2!F244</f>
        <v>0</v>
      </c>
    </row>
    <row r="244" spans="1:25" x14ac:dyDescent="0.25">
      <c r="A244" s="239" t="s">
        <v>530</v>
      </c>
      <c r="B244" s="142" t="s">
        <v>539</v>
      </c>
      <c r="C244" s="156">
        <f t="shared" si="34"/>
        <v>0</v>
      </c>
      <c r="D244" s="193">
        <f t="shared" si="35"/>
        <v>0</v>
      </c>
      <c r="E244" s="203"/>
      <c r="F244" s="203"/>
      <c r="G244" s="203"/>
      <c r="H244" s="156">
        <f t="shared" si="36"/>
        <v>0</v>
      </c>
      <c r="I244" s="203"/>
      <c r="J244" s="203"/>
      <c r="K244" s="203"/>
      <c r="L244" s="193">
        <f t="shared" si="37"/>
        <v>0</v>
      </c>
      <c r="M244" s="196"/>
      <c r="N244" s="196"/>
      <c r="O244" s="196"/>
      <c r="P244" s="156">
        <f t="shared" si="38"/>
        <v>0</v>
      </c>
      <c r="Q244" s="196"/>
      <c r="R244" s="196"/>
      <c r="S244" s="196"/>
      <c r="T244" s="156">
        <f t="shared" si="39"/>
        <v>0</v>
      </c>
      <c r="U244" s="197"/>
      <c r="V244" s="196"/>
      <c r="W244" s="196"/>
      <c r="X244" s="163">
        <f>Раздел2!C245</f>
        <v>0</v>
      </c>
      <c r="Y244" s="163">
        <f>Раздел2!F245</f>
        <v>0</v>
      </c>
    </row>
    <row r="245" spans="1:25" x14ac:dyDescent="0.25">
      <c r="A245" s="239" t="s">
        <v>532</v>
      </c>
      <c r="B245" s="142" t="s">
        <v>541</v>
      </c>
      <c r="C245" s="156">
        <f t="shared" si="34"/>
        <v>0</v>
      </c>
      <c r="D245" s="193">
        <f t="shared" si="35"/>
        <v>0</v>
      </c>
      <c r="E245" s="203"/>
      <c r="F245" s="203"/>
      <c r="G245" s="203"/>
      <c r="H245" s="156">
        <f t="shared" si="36"/>
        <v>0</v>
      </c>
      <c r="I245" s="203"/>
      <c r="J245" s="203"/>
      <c r="K245" s="203"/>
      <c r="L245" s="193">
        <f t="shared" si="37"/>
        <v>0</v>
      </c>
      <c r="M245" s="196"/>
      <c r="N245" s="196"/>
      <c r="O245" s="196"/>
      <c r="P245" s="156">
        <f t="shared" si="38"/>
        <v>0</v>
      </c>
      <c r="Q245" s="196"/>
      <c r="R245" s="196"/>
      <c r="S245" s="196"/>
      <c r="T245" s="156">
        <f t="shared" si="39"/>
        <v>0</v>
      </c>
      <c r="U245" s="197"/>
      <c r="V245" s="196"/>
      <c r="W245" s="196"/>
      <c r="X245" s="163">
        <f>Раздел2!C246</f>
        <v>0</v>
      </c>
      <c r="Y245" s="163">
        <f>Раздел2!F246</f>
        <v>0</v>
      </c>
    </row>
    <row r="246" spans="1:25" x14ac:dyDescent="0.25">
      <c r="A246" s="238" t="s">
        <v>534</v>
      </c>
      <c r="B246" s="142" t="s">
        <v>543</v>
      </c>
      <c r="C246" s="156">
        <f t="shared" si="34"/>
        <v>0</v>
      </c>
      <c r="D246" s="193">
        <f t="shared" si="35"/>
        <v>0</v>
      </c>
      <c r="E246" s="203"/>
      <c r="F246" s="203"/>
      <c r="G246" s="203"/>
      <c r="H246" s="156">
        <f t="shared" si="36"/>
        <v>0</v>
      </c>
      <c r="I246" s="203"/>
      <c r="J246" s="203"/>
      <c r="K246" s="203"/>
      <c r="L246" s="193">
        <f t="shared" si="37"/>
        <v>0</v>
      </c>
      <c r="M246" s="196"/>
      <c r="N246" s="196"/>
      <c r="O246" s="196"/>
      <c r="P246" s="156">
        <f t="shared" si="38"/>
        <v>0</v>
      </c>
      <c r="Q246" s="196"/>
      <c r="R246" s="196"/>
      <c r="S246" s="196"/>
      <c r="T246" s="156">
        <f t="shared" si="39"/>
        <v>0</v>
      </c>
      <c r="U246" s="197"/>
      <c r="V246" s="196"/>
      <c r="W246" s="196"/>
      <c r="X246" s="163">
        <f>Раздел2!C247</f>
        <v>0</v>
      </c>
      <c r="Y246" s="163">
        <f>Раздел2!F247</f>
        <v>0</v>
      </c>
    </row>
    <row r="247" spans="1:25" x14ac:dyDescent="0.25">
      <c r="A247" s="238" t="s">
        <v>536</v>
      </c>
      <c r="B247" s="142" t="s">
        <v>545</v>
      </c>
      <c r="C247" s="156">
        <f t="shared" si="34"/>
        <v>0</v>
      </c>
      <c r="D247" s="193">
        <f t="shared" si="35"/>
        <v>0</v>
      </c>
      <c r="E247" s="156">
        <f>SUM(E248:E253)</f>
        <v>0</v>
      </c>
      <c r="F247" s="156">
        <f t="shared" ref="F247:W247" si="44">SUM(F248:F253)</f>
        <v>0</v>
      </c>
      <c r="G247" s="156">
        <f t="shared" si="44"/>
        <v>0</v>
      </c>
      <c r="H247" s="156">
        <f t="shared" si="44"/>
        <v>0</v>
      </c>
      <c r="I247" s="156">
        <f t="shared" si="44"/>
        <v>0</v>
      </c>
      <c r="J247" s="156">
        <f t="shared" si="44"/>
        <v>0</v>
      </c>
      <c r="K247" s="156">
        <f t="shared" si="44"/>
        <v>0</v>
      </c>
      <c r="L247" s="156">
        <f t="shared" si="44"/>
        <v>0</v>
      </c>
      <c r="M247" s="156">
        <f t="shared" si="44"/>
        <v>0</v>
      </c>
      <c r="N247" s="156">
        <f t="shared" si="44"/>
        <v>0</v>
      </c>
      <c r="O247" s="156">
        <f t="shared" si="44"/>
        <v>0</v>
      </c>
      <c r="P247" s="156">
        <f t="shared" si="44"/>
        <v>0</v>
      </c>
      <c r="Q247" s="156">
        <f t="shared" si="44"/>
        <v>0</v>
      </c>
      <c r="R247" s="156">
        <f t="shared" si="44"/>
        <v>0</v>
      </c>
      <c r="S247" s="156">
        <f t="shared" si="44"/>
        <v>0</v>
      </c>
      <c r="T247" s="156">
        <f t="shared" si="44"/>
        <v>0</v>
      </c>
      <c r="U247" s="156">
        <f t="shared" si="44"/>
        <v>0</v>
      </c>
      <c r="V247" s="156">
        <f t="shared" si="44"/>
        <v>0</v>
      </c>
      <c r="W247" s="156">
        <f t="shared" si="44"/>
        <v>0</v>
      </c>
      <c r="X247" s="163">
        <f>Раздел2!C248</f>
        <v>0</v>
      </c>
      <c r="Y247" s="163">
        <f>Раздел2!F248</f>
        <v>0</v>
      </c>
    </row>
    <row r="248" spans="1:25" ht="21" x14ac:dyDescent="0.25">
      <c r="A248" s="239" t="s">
        <v>538</v>
      </c>
      <c r="B248" s="142" t="s">
        <v>547</v>
      </c>
      <c r="C248" s="156">
        <f t="shared" si="34"/>
        <v>0</v>
      </c>
      <c r="D248" s="193">
        <f t="shared" si="35"/>
        <v>0</v>
      </c>
      <c r="E248" s="203"/>
      <c r="F248" s="203"/>
      <c r="G248" s="203"/>
      <c r="H248" s="156">
        <f t="shared" si="36"/>
        <v>0</v>
      </c>
      <c r="I248" s="203"/>
      <c r="J248" s="203"/>
      <c r="K248" s="203"/>
      <c r="L248" s="193">
        <f t="shared" si="37"/>
        <v>0</v>
      </c>
      <c r="M248" s="196"/>
      <c r="N248" s="196"/>
      <c r="O248" s="196"/>
      <c r="P248" s="156">
        <f t="shared" si="38"/>
        <v>0</v>
      </c>
      <c r="Q248" s="196"/>
      <c r="R248" s="196"/>
      <c r="S248" s="196"/>
      <c r="T248" s="156">
        <f t="shared" si="39"/>
        <v>0</v>
      </c>
      <c r="U248" s="197"/>
      <c r="V248" s="196"/>
      <c r="W248" s="196"/>
      <c r="X248" s="163">
        <f>Раздел2!C249</f>
        <v>0</v>
      </c>
      <c r="Y248" s="163">
        <f>Раздел2!F249</f>
        <v>0</v>
      </c>
    </row>
    <row r="249" spans="1:25" x14ac:dyDescent="0.25">
      <c r="A249" s="239" t="s">
        <v>540</v>
      </c>
      <c r="B249" s="142" t="s">
        <v>549</v>
      </c>
      <c r="C249" s="156">
        <f t="shared" si="34"/>
        <v>0</v>
      </c>
      <c r="D249" s="193">
        <f t="shared" si="35"/>
        <v>0</v>
      </c>
      <c r="E249" s="203"/>
      <c r="F249" s="203"/>
      <c r="G249" s="203"/>
      <c r="H249" s="156">
        <f t="shared" si="36"/>
        <v>0</v>
      </c>
      <c r="I249" s="203"/>
      <c r="J249" s="203"/>
      <c r="K249" s="203"/>
      <c r="L249" s="193">
        <f t="shared" si="37"/>
        <v>0</v>
      </c>
      <c r="M249" s="196"/>
      <c r="N249" s="196"/>
      <c r="O249" s="196"/>
      <c r="P249" s="156">
        <f t="shared" si="38"/>
        <v>0</v>
      </c>
      <c r="Q249" s="196"/>
      <c r="R249" s="196"/>
      <c r="S249" s="196"/>
      <c r="T249" s="156">
        <f t="shared" si="39"/>
        <v>0</v>
      </c>
      <c r="U249" s="196"/>
      <c r="V249" s="196"/>
      <c r="W249" s="196"/>
      <c r="X249" s="163">
        <f>Раздел2!C250</f>
        <v>0</v>
      </c>
      <c r="Y249" s="163">
        <f>Раздел2!F250</f>
        <v>0</v>
      </c>
    </row>
    <row r="250" spans="1:25" x14ac:dyDescent="0.25">
      <c r="A250" s="239" t="s">
        <v>542</v>
      </c>
      <c r="B250" s="142" t="s">
        <v>551</v>
      </c>
      <c r="C250" s="156">
        <f t="shared" si="34"/>
        <v>0</v>
      </c>
      <c r="D250" s="193">
        <f t="shared" si="35"/>
        <v>0</v>
      </c>
      <c r="E250" s="203"/>
      <c r="F250" s="203"/>
      <c r="G250" s="203"/>
      <c r="H250" s="156">
        <f t="shared" si="36"/>
        <v>0</v>
      </c>
      <c r="I250" s="203"/>
      <c r="J250" s="203"/>
      <c r="K250" s="203"/>
      <c r="L250" s="193">
        <f t="shared" si="37"/>
        <v>0</v>
      </c>
      <c r="M250" s="196"/>
      <c r="N250" s="196"/>
      <c r="O250" s="196"/>
      <c r="P250" s="156">
        <f t="shared" si="38"/>
        <v>0</v>
      </c>
      <c r="Q250" s="196"/>
      <c r="R250" s="196"/>
      <c r="S250" s="196"/>
      <c r="T250" s="156">
        <f t="shared" si="39"/>
        <v>0</v>
      </c>
      <c r="U250" s="196"/>
      <c r="V250" s="196"/>
      <c r="W250" s="196"/>
      <c r="X250" s="163">
        <f>Раздел2!C251</f>
        <v>0</v>
      </c>
      <c r="Y250" s="163">
        <f>Раздел2!F251</f>
        <v>0</v>
      </c>
    </row>
    <row r="251" spans="1:25" x14ac:dyDescent="0.25">
      <c r="A251" s="239" t="s">
        <v>544</v>
      </c>
      <c r="B251" s="142" t="s">
        <v>553</v>
      </c>
      <c r="C251" s="156">
        <f t="shared" si="34"/>
        <v>0</v>
      </c>
      <c r="D251" s="193">
        <f t="shared" si="35"/>
        <v>0</v>
      </c>
      <c r="E251" s="203"/>
      <c r="F251" s="203"/>
      <c r="G251" s="203"/>
      <c r="H251" s="156">
        <f t="shared" si="36"/>
        <v>0</v>
      </c>
      <c r="I251" s="203"/>
      <c r="J251" s="203"/>
      <c r="K251" s="203"/>
      <c r="L251" s="193">
        <f t="shared" si="37"/>
        <v>0</v>
      </c>
      <c r="M251" s="196"/>
      <c r="N251" s="196"/>
      <c r="O251" s="196"/>
      <c r="P251" s="156">
        <f t="shared" si="38"/>
        <v>0</v>
      </c>
      <c r="Q251" s="196"/>
      <c r="R251" s="196"/>
      <c r="S251" s="196"/>
      <c r="T251" s="156">
        <f t="shared" si="39"/>
        <v>0</v>
      </c>
      <c r="U251" s="196"/>
      <c r="V251" s="196"/>
      <c r="W251" s="196"/>
      <c r="X251" s="163">
        <f>Раздел2!C252</f>
        <v>0</v>
      </c>
      <c r="Y251" s="163">
        <f>Раздел2!F252</f>
        <v>0</v>
      </c>
    </row>
    <row r="252" spans="1:25" x14ac:dyDescent="0.25">
      <c r="A252" s="239" t="s">
        <v>546</v>
      </c>
      <c r="B252" s="142" t="s">
        <v>555</v>
      </c>
      <c r="C252" s="156">
        <f t="shared" si="34"/>
        <v>0</v>
      </c>
      <c r="D252" s="193">
        <f t="shared" si="35"/>
        <v>0</v>
      </c>
      <c r="E252" s="203"/>
      <c r="F252" s="203"/>
      <c r="G252" s="203"/>
      <c r="H252" s="156">
        <f t="shared" si="36"/>
        <v>0</v>
      </c>
      <c r="I252" s="203"/>
      <c r="J252" s="203"/>
      <c r="K252" s="203"/>
      <c r="L252" s="193">
        <f t="shared" si="37"/>
        <v>0</v>
      </c>
      <c r="M252" s="196"/>
      <c r="N252" s="196"/>
      <c r="O252" s="196"/>
      <c r="P252" s="156">
        <f t="shared" si="38"/>
        <v>0</v>
      </c>
      <c r="Q252" s="196"/>
      <c r="R252" s="196"/>
      <c r="S252" s="196"/>
      <c r="T252" s="156">
        <f t="shared" si="39"/>
        <v>0</v>
      </c>
      <c r="U252" s="196"/>
      <c r="V252" s="196"/>
      <c r="W252" s="196"/>
      <c r="X252" s="163">
        <f>Раздел2!C253</f>
        <v>0</v>
      </c>
      <c r="Y252" s="163">
        <f>Раздел2!F253</f>
        <v>0</v>
      </c>
    </row>
    <row r="253" spans="1:25" x14ac:dyDescent="0.25">
      <c r="A253" s="239" t="s">
        <v>548</v>
      </c>
      <c r="B253" s="142" t="s">
        <v>557</v>
      </c>
      <c r="C253" s="156">
        <f t="shared" si="34"/>
        <v>0</v>
      </c>
      <c r="D253" s="193">
        <f t="shared" si="35"/>
        <v>0</v>
      </c>
      <c r="E253" s="203"/>
      <c r="F253" s="203"/>
      <c r="G253" s="203"/>
      <c r="H253" s="156">
        <f t="shared" si="36"/>
        <v>0</v>
      </c>
      <c r="I253" s="203"/>
      <c r="J253" s="203"/>
      <c r="K253" s="203"/>
      <c r="L253" s="193">
        <f t="shared" si="37"/>
        <v>0</v>
      </c>
      <c r="M253" s="196"/>
      <c r="N253" s="196"/>
      <c r="O253" s="196"/>
      <c r="P253" s="156">
        <f t="shared" si="38"/>
        <v>0</v>
      </c>
      <c r="Q253" s="196"/>
      <c r="R253" s="196"/>
      <c r="S253" s="196"/>
      <c r="T253" s="156">
        <f t="shared" si="39"/>
        <v>0</v>
      </c>
      <c r="U253" s="196"/>
      <c r="V253" s="196"/>
      <c r="W253" s="196"/>
      <c r="X253" s="163">
        <f>Раздел2!C254</f>
        <v>0</v>
      </c>
      <c r="Y253" s="163">
        <f>Раздел2!F254</f>
        <v>0</v>
      </c>
    </row>
    <row r="254" spans="1:25" x14ac:dyDescent="0.25">
      <c r="A254" s="238" t="s">
        <v>550</v>
      </c>
      <c r="B254" s="142" t="s">
        <v>559</v>
      </c>
      <c r="C254" s="156">
        <f t="shared" si="34"/>
        <v>0</v>
      </c>
      <c r="D254" s="193">
        <f t="shared" si="35"/>
        <v>0</v>
      </c>
      <c r="E254" s="203"/>
      <c r="F254" s="203"/>
      <c r="G254" s="203"/>
      <c r="H254" s="156">
        <f t="shared" si="36"/>
        <v>0</v>
      </c>
      <c r="I254" s="203"/>
      <c r="J254" s="203"/>
      <c r="K254" s="203"/>
      <c r="L254" s="193">
        <f t="shared" si="37"/>
        <v>0</v>
      </c>
      <c r="M254" s="196"/>
      <c r="N254" s="196"/>
      <c r="O254" s="196"/>
      <c r="P254" s="156">
        <f t="shared" si="38"/>
        <v>0</v>
      </c>
      <c r="Q254" s="196"/>
      <c r="R254" s="196"/>
      <c r="S254" s="196"/>
      <c r="T254" s="156">
        <f t="shared" si="39"/>
        <v>0</v>
      </c>
      <c r="U254" s="196"/>
      <c r="V254" s="196"/>
      <c r="W254" s="196"/>
      <c r="X254" s="163">
        <f>Раздел2!C255</f>
        <v>0</v>
      </c>
      <c r="Y254" s="163">
        <f>Раздел2!F255</f>
        <v>0</v>
      </c>
    </row>
    <row r="255" spans="1:25" x14ac:dyDescent="0.25">
      <c r="A255" s="238" t="s">
        <v>552</v>
      </c>
      <c r="B255" s="142" t="s">
        <v>561</v>
      </c>
      <c r="C255" s="156">
        <f t="shared" si="34"/>
        <v>0</v>
      </c>
      <c r="D255" s="193">
        <f t="shared" si="35"/>
        <v>0</v>
      </c>
      <c r="E255" s="203"/>
      <c r="F255" s="203"/>
      <c r="G255" s="203"/>
      <c r="H255" s="156">
        <f t="shared" si="36"/>
        <v>0</v>
      </c>
      <c r="I255" s="203"/>
      <c r="J255" s="203"/>
      <c r="K255" s="203"/>
      <c r="L255" s="193">
        <f t="shared" si="37"/>
        <v>0</v>
      </c>
      <c r="M255" s="196"/>
      <c r="N255" s="196"/>
      <c r="O255" s="196"/>
      <c r="P255" s="156">
        <f t="shared" si="38"/>
        <v>0</v>
      </c>
      <c r="Q255" s="196"/>
      <c r="R255" s="196"/>
      <c r="S255" s="196"/>
      <c r="T255" s="156">
        <f t="shared" si="39"/>
        <v>0</v>
      </c>
      <c r="U255" s="196"/>
      <c r="V255" s="196"/>
      <c r="W255" s="196"/>
      <c r="X255" s="163">
        <f>Раздел2!C256</f>
        <v>0</v>
      </c>
      <c r="Y255" s="163">
        <f>Раздел2!F256</f>
        <v>0</v>
      </c>
    </row>
    <row r="256" spans="1:25" x14ac:dyDescent="0.25">
      <c r="A256" s="238" t="s">
        <v>554</v>
      </c>
      <c r="B256" s="142" t="s">
        <v>563</v>
      </c>
      <c r="C256" s="156">
        <f t="shared" si="34"/>
        <v>0</v>
      </c>
      <c r="D256" s="193">
        <f t="shared" si="35"/>
        <v>0</v>
      </c>
      <c r="E256" s="203"/>
      <c r="F256" s="203"/>
      <c r="G256" s="203"/>
      <c r="H256" s="156">
        <f t="shared" si="36"/>
        <v>0</v>
      </c>
      <c r="I256" s="203"/>
      <c r="J256" s="203"/>
      <c r="K256" s="203"/>
      <c r="L256" s="193">
        <f t="shared" si="37"/>
        <v>0</v>
      </c>
      <c r="M256" s="196"/>
      <c r="N256" s="196"/>
      <c r="O256" s="196"/>
      <c r="P256" s="156">
        <f t="shared" si="38"/>
        <v>0</v>
      </c>
      <c r="Q256" s="196"/>
      <c r="R256" s="196"/>
      <c r="S256" s="196"/>
      <c r="T256" s="156">
        <f t="shared" si="39"/>
        <v>0</v>
      </c>
      <c r="U256" s="196"/>
      <c r="V256" s="196"/>
      <c r="W256" s="196"/>
      <c r="X256" s="163">
        <f>Раздел2!C257</f>
        <v>0</v>
      </c>
      <c r="Y256" s="163">
        <f>Раздел2!F257</f>
        <v>0</v>
      </c>
    </row>
    <row r="257" spans="1:25" x14ac:dyDescent="0.25">
      <c r="A257" s="238" t="s">
        <v>556</v>
      </c>
      <c r="B257" s="142" t="s">
        <v>565</v>
      </c>
      <c r="C257" s="156">
        <f t="shared" si="34"/>
        <v>0</v>
      </c>
      <c r="D257" s="193">
        <f t="shared" si="35"/>
        <v>0</v>
      </c>
      <c r="E257" s="156">
        <f>SUM(E258:E259)</f>
        <v>0</v>
      </c>
      <c r="F257" s="156">
        <f t="shared" ref="F257:W257" si="45">SUM(F258:F259)</f>
        <v>0</v>
      </c>
      <c r="G257" s="156">
        <f t="shared" si="45"/>
        <v>0</v>
      </c>
      <c r="H257" s="156">
        <f t="shared" si="45"/>
        <v>0</v>
      </c>
      <c r="I257" s="156">
        <f t="shared" si="45"/>
        <v>0</v>
      </c>
      <c r="J257" s="156">
        <f t="shared" si="45"/>
        <v>0</v>
      </c>
      <c r="K257" s="156">
        <f t="shared" si="45"/>
        <v>0</v>
      </c>
      <c r="L257" s="156">
        <f t="shared" si="45"/>
        <v>0</v>
      </c>
      <c r="M257" s="156">
        <f t="shared" si="45"/>
        <v>0</v>
      </c>
      <c r="N257" s="156">
        <f t="shared" si="45"/>
        <v>0</v>
      </c>
      <c r="O257" s="156">
        <f t="shared" si="45"/>
        <v>0</v>
      </c>
      <c r="P257" s="156">
        <f t="shared" si="45"/>
        <v>0</v>
      </c>
      <c r="Q257" s="156">
        <f t="shared" si="45"/>
        <v>0</v>
      </c>
      <c r="R257" s="156">
        <f t="shared" si="45"/>
        <v>0</v>
      </c>
      <c r="S257" s="156">
        <f t="shared" si="45"/>
        <v>0</v>
      </c>
      <c r="T257" s="156">
        <f t="shared" si="45"/>
        <v>0</v>
      </c>
      <c r="U257" s="156">
        <f t="shared" si="45"/>
        <v>0</v>
      </c>
      <c r="V257" s="156">
        <f t="shared" si="45"/>
        <v>0</v>
      </c>
      <c r="W257" s="156">
        <f t="shared" si="45"/>
        <v>0</v>
      </c>
      <c r="X257" s="163">
        <f>Раздел2!C258</f>
        <v>0</v>
      </c>
      <c r="Y257" s="163">
        <f>Раздел2!F258</f>
        <v>0</v>
      </c>
    </row>
    <row r="258" spans="1:25" ht="21" x14ac:dyDescent="0.25">
      <c r="A258" s="239" t="s">
        <v>558</v>
      </c>
      <c r="B258" s="142" t="s">
        <v>567</v>
      </c>
      <c r="C258" s="156">
        <f t="shared" si="34"/>
        <v>0</v>
      </c>
      <c r="D258" s="193">
        <f t="shared" si="35"/>
        <v>0</v>
      </c>
      <c r="E258" s="203"/>
      <c r="F258" s="203"/>
      <c r="G258" s="203"/>
      <c r="H258" s="156">
        <f t="shared" si="36"/>
        <v>0</v>
      </c>
      <c r="I258" s="203"/>
      <c r="J258" s="203"/>
      <c r="K258" s="203"/>
      <c r="L258" s="193">
        <f t="shared" si="37"/>
        <v>0</v>
      </c>
      <c r="M258" s="196"/>
      <c r="N258" s="196"/>
      <c r="O258" s="196"/>
      <c r="P258" s="156">
        <f t="shared" si="38"/>
        <v>0</v>
      </c>
      <c r="Q258" s="196"/>
      <c r="R258" s="196"/>
      <c r="S258" s="196"/>
      <c r="T258" s="156">
        <f t="shared" si="39"/>
        <v>0</v>
      </c>
      <c r="U258" s="196"/>
      <c r="V258" s="196"/>
      <c r="W258" s="196"/>
      <c r="X258" s="163">
        <f>Раздел2!C259</f>
        <v>0</v>
      </c>
      <c r="Y258" s="163">
        <f>Раздел2!F259</f>
        <v>0</v>
      </c>
    </row>
    <row r="259" spans="1:25" x14ac:dyDescent="0.25">
      <c r="A259" s="239" t="s">
        <v>560</v>
      </c>
      <c r="B259" s="142" t="s">
        <v>569</v>
      </c>
      <c r="C259" s="156">
        <f t="shared" si="34"/>
        <v>0</v>
      </c>
      <c r="D259" s="193">
        <f t="shared" si="35"/>
        <v>0</v>
      </c>
      <c r="E259" s="203"/>
      <c r="F259" s="203"/>
      <c r="G259" s="203"/>
      <c r="H259" s="156">
        <f t="shared" si="36"/>
        <v>0</v>
      </c>
      <c r="I259" s="203"/>
      <c r="J259" s="203"/>
      <c r="K259" s="203"/>
      <c r="L259" s="193">
        <f t="shared" si="37"/>
        <v>0</v>
      </c>
      <c r="M259" s="196"/>
      <c r="N259" s="196"/>
      <c r="O259" s="196"/>
      <c r="P259" s="156">
        <f t="shared" si="38"/>
        <v>0</v>
      </c>
      <c r="Q259" s="196"/>
      <c r="R259" s="196"/>
      <c r="S259" s="196"/>
      <c r="T259" s="156">
        <f t="shared" si="39"/>
        <v>0</v>
      </c>
      <c r="U259" s="196"/>
      <c r="V259" s="196"/>
      <c r="W259" s="196"/>
      <c r="X259" s="163">
        <f>Раздел2!C260</f>
        <v>0</v>
      </c>
      <c r="Y259" s="163">
        <f>Раздел2!F260</f>
        <v>0</v>
      </c>
    </row>
    <row r="260" spans="1:25" x14ac:dyDescent="0.25">
      <c r="A260" s="238" t="s">
        <v>562</v>
      </c>
      <c r="B260" s="142" t="s">
        <v>571</v>
      </c>
      <c r="C260" s="156">
        <f t="shared" si="34"/>
        <v>0</v>
      </c>
      <c r="D260" s="193">
        <f t="shared" si="35"/>
        <v>0</v>
      </c>
      <c r="E260" s="156">
        <f>SUM(E261:E263)</f>
        <v>0</v>
      </c>
      <c r="F260" s="156">
        <f t="shared" ref="F260:W260" si="46">SUM(F261:F263)</f>
        <v>0</v>
      </c>
      <c r="G260" s="156">
        <f t="shared" si="46"/>
        <v>0</v>
      </c>
      <c r="H260" s="156">
        <f t="shared" si="46"/>
        <v>0</v>
      </c>
      <c r="I260" s="156">
        <f t="shared" si="46"/>
        <v>0</v>
      </c>
      <c r="J260" s="156">
        <f t="shared" si="46"/>
        <v>0</v>
      </c>
      <c r="K260" s="156">
        <f t="shared" si="46"/>
        <v>0</v>
      </c>
      <c r="L260" s="156">
        <f t="shared" si="46"/>
        <v>0</v>
      </c>
      <c r="M260" s="156">
        <f t="shared" si="46"/>
        <v>0</v>
      </c>
      <c r="N260" s="156">
        <f t="shared" si="46"/>
        <v>0</v>
      </c>
      <c r="O260" s="156">
        <f t="shared" si="46"/>
        <v>0</v>
      </c>
      <c r="P260" s="156">
        <f t="shared" si="46"/>
        <v>0</v>
      </c>
      <c r="Q260" s="156">
        <f t="shared" si="46"/>
        <v>0</v>
      </c>
      <c r="R260" s="156">
        <f t="shared" si="46"/>
        <v>0</v>
      </c>
      <c r="S260" s="156">
        <f t="shared" si="46"/>
        <v>0</v>
      </c>
      <c r="T260" s="156">
        <f t="shared" si="46"/>
        <v>0</v>
      </c>
      <c r="U260" s="156">
        <f t="shared" si="46"/>
        <v>0</v>
      </c>
      <c r="V260" s="156">
        <f t="shared" si="46"/>
        <v>0</v>
      </c>
      <c r="W260" s="156">
        <f t="shared" si="46"/>
        <v>0</v>
      </c>
      <c r="X260" s="163">
        <f>Раздел2!C261</f>
        <v>0</v>
      </c>
      <c r="Y260" s="163">
        <f>Раздел2!F261</f>
        <v>0</v>
      </c>
    </row>
    <row r="261" spans="1:25" ht="21" x14ac:dyDescent="0.25">
      <c r="A261" s="239" t="s">
        <v>564</v>
      </c>
      <c r="B261" s="142" t="s">
        <v>573</v>
      </c>
      <c r="C261" s="156">
        <f t="shared" si="34"/>
        <v>0</v>
      </c>
      <c r="D261" s="193">
        <f t="shared" si="35"/>
        <v>0</v>
      </c>
      <c r="E261" s="203"/>
      <c r="F261" s="203"/>
      <c r="G261" s="203"/>
      <c r="H261" s="156">
        <f t="shared" si="36"/>
        <v>0</v>
      </c>
      <c r="I261" s="203"/>
      <c r="J261" s="203"/>
      <c r="K261" s="203"/>
      <c r="L261" s="193">
        <f t="shared" si="37"/>
        <v>0</v>
      </c>
      <c r="M261" s="196"/>
      <c r="N261" s="196"/>
      <c r="O261" s="196"/>
      <c r="P261" s="156">
        <f t="shared" si="38"/>
        <v>0</v>
      </c>
      <c r="Q261" s="196"/>
      <c r="R261" s="196"/>
      <c r="S261" s="196"/>
      <c r="T261" s="156">
        <f t="shared" si="39"/>
        <v>0</v>
      </c>
      <c r="U261" s="196"/>
      <c r="V261" s="196"/>
      <c r="W261" s="196"/>
      <c r="X261" s="163">
        <f>Раздел2!C262</f>
        <v>0</v>
      </c>
      <c r="Y261" s="163">
        <f>Раздел2!F262</f>
        <v>0</v>
      </c>
    </row>
    <row r="262" spans="1:25" x14ac:dyDescent="0.25">
      <c r="A262" s="239" t="s">
        <v>566</v>
      </c>
      <c r="B262" s="142" t="s">
        <v>575</v>
      </c>
      <c r="C262" s="156">
        <f t="shared" si="34"/>
        <v>0</v>
      </c>
      <c r="D262" s="193">
        <f t="shared" si="35"/>
        <v>0</v>
      </c>
      <c r="E262" s="203"/>
      <c r="F262" s="203"/>
      <c r="G262" s="203"/>
      <c r="H262" s="156">
        <f t="shared" si="36"/>
        <v>0</v>
      </c>
      <c r="I262" s="203"/>
      <c r="J262" s="203"/>
      <c r="K262" s="203"/>
      <c r="L262" s="193">
        <f t="shared" si="37"/>
        <v>0</v>
      </c>
      <c r="M262" s="196"/>
      <c r="N262" s="196"/>
      <c r="O262" s="196"/>
      <c r="P262" s="156">
        <f t="shared" si="38"/>
        <v>0</v>
      </c>
      <c r="Q262" s="196"/>
      <c r="R262" s="196"/>
      <c r="S262" s="196"/>
      <c r="T262" s="156">
        <f t="shared" si="39"/>
        <v>0</v>
      </c>
      <c r="U262" s="196"/>
      <c r="V262" s="196"/>
      <c r="W262" s="196"/>
      <c r="X262" s="163">
        <f>Раздел2!C263</f>
        <v>0</v>
      </c>
      <c r="Y262" s="163">
        <f>Раздел2!F263</f>
        <v>0</v>
      </c>
    </row>
    <row r="263" spans="1:25" x14ac:dyDescent="0.25">
      <c r="A263" s="239" t="s">
        <v>568</v>
      </c>
      <c r="B263" s="142" t="s">
        <v>577</v>
      </c>
      <c r="C263" s="156">
        <f t="shared" si="34"/>
        <v>0</v>
      </c>
      <c r="D263" s="193">
        <f t="shared" si="35"/>
        <v>0</v>
      </c>
      <c r="E263" s="203"/>
      <c r="F263" s="203"/>
      <c r="G263" s="203"/>
      <c r="H263" s="156">
        <f t="shared" si="36"/>
        <v>0</v>
      </c>
      <c r="I263" s="203"/>
      <c r="J263" s="203"/>
      <c r="K263" s="203"/>
      <c r="L263" s="193">
        <f t="shared" si="37"/>
        <v>0</v>
      </c>
      <c r="M263" s="196"/>
      <c r="N263" s="196"/>
      <c r="O263" s="196"/>
      <c r="P263" s="156">
        <f t="shared" si="38"/>
        <v>0</v>
      </c>
      <c r="Q263" s="196"/>
      <c r="R263" s="196"/>
      <c r="S263" s="196"/>
      <c r="T263" s="156">
        <f t="shared" si="39"/>
        <v>0</v>
      </c>
      <c r="U263" s="196"/>
      <c r="V263" s="196"/>
      <c r="W263" s="196"/>
      <c r="X263" s="163">
        <f>Раздел2!C264</f>
        <v>0</v>
      </c>
      <c r="Y263" s="163">
        <f>Раздел2!F264</f>
        <v>0</v>
      </c>
    </row>
    <row r="264" spans="1:25" x14ac:dyDescent="0.25">
      <c r="A264" s="238" t="s">
        <v>570</v>
      </c>
      <c r="B264" s="142" t="s">
        <v>579</v>
      </c>
      <c r="C264" s="156">
        <f t="shared" si="34"/>
        <v>0</v>
      </c>
      <c r="D264" s="193">
        <f t="shared" si="35"/>
        <v>0</v>
      </c>
      <c r="E264" s="203"/>
      <c r="F264" s="203"/>
      <c r="G264" s="203"/>
      <c r="H264" s="156">
        <f t="shared" si="36"/>
        <v>0</v>
      </c>
      <c r="I264" s="203"/>
      <c r="J264" s="203"/>
      <c r="K264" s="203"/>
      <c r="L264" s="193">
        <f t="shared" si="37"/>
        <v>0</v>
      </c>
      <c r="M264" s="196"/>
      <c r="N264" s="196"/>
      <c r="O264" s="196"/>
      <c r="P264" s="156">
        <f t="shared" si="38"/>
        <v>0</v>
      </c>
      <c r="Q264" s="196"/>
      <c r="R264" s="196"/>
      <c r="S264" s="196"/>
      <c r="T264" s="156">
        <f t="shared" si="39"/>
        <v>0</v>
      </c>
      <c r="U264" s="196"/>
      <c r="V264" s="196"/>
      <c r="W264" s="196"/>
      <c r="X264" s="163">
        <f>Раздел2!C265</f>
        <v>0</v>
      </c>
      <c r="Y264" s="163">
        <f>Раздел2!F265</f>
        <v>0</v>
      </c>
    </row>
    <row r="265" spans="1:25" x14ac:dyDescent="0.25">
      <c r="A265" s="238" t="s">
        <v>572</v>
      </c>
      <c r="B265" s="142" t="s">
        <v>581</v>
      </c>
      <c r="C265" s="156">
        <f t="shared" ref="C265:C273" si="47">SUM(D265,H265)</f>
        <v>0</v>
      </c>
      <c r="D265" s="193">
        <f t="shared" ref="D265:D273" si="48">SUM(E265:G265)</f>
        <v>0</v>
      </c>
      <c r="E265" s="203"/>
      <c r="F265" s="203"/>
      <c r="G265" s="203"/>
      <c r="H265" s="156">
        <f t="shared" ref="H265:H272" si="49">SUM(I265:K265)</f>
        <v>0</v>
      </c>
      <c r="I265" s="203"/>
      <c r="J265" s="203"/>
      <c r="K265" s="203"/>
      <c r="L265" s="193">
        <f t="shared" ref="L265:L272" si="50">SUM(M265:O265)</f>
        <v>0</v>
      </c>
      <c r="M265" s="196"/>
      <c r="N265" s="196"/>
      <c r="O265" s="196"/>
      <c r="P265" s="156">
        <f t="shared" ref="P265:P272" si="51">SUM(Q265:S265)</f>
        <v>0</v>
      </c>
      <c r="Q265" s="196"/>
      <c r="R265" s="196"/>
      <c r="S265" s="196"/>
      <c r="T265" s="156">
        <f t="shared" ref="T265:T272" si="52">SUM(U265:W265)</f>
        <v>0</v>
      </c>
      <c r="U265" s="196"/>
      <c r="V265" s="196"/>
      <c r="W265" s="196"/>
      <c r="X265" s="163">
        <f>Раздел2!C266</f>
        <v>0</v>
      </c>
      <c r="Y265" s="163">
        <f>Раздел2!F266</f>
        <v>0</v>
      </c>
    </row>
    <row r="266" spans="1:25" x14ac:dyDescent="0.25">
      <c r="A266" s="238" t="s">
        <v>574</v>
      </c>
      <c r="B266" s="142" t="s">
        <v>583</v>
      </c>
      <c r="C266" s="156">
        <f t="shared" si="47"/>
        <v>0</v>
      </c>
      <c r="D266" s="193">
        <f t="shared" si="48"/>
        <v>0</v>
      </c>
      <c r="E266" s="203"/>
      <c r="F266" s="203"/>
      <c r="G266" s="203"/>
      <c r="H266" s="156">
        <f t="shared" si="49"/>
        <v>0</v>
      </c>
      <c r="I266" s="203"/>
      <c r="J266" s="203"/>
      <c r="K266" s="203"/>
      <c r="L266" s="193">
        <f t="shared" si="50"/>
        <v>0</v>
      </c>
      <c r="M266" s="196"/>
      <c r="N266" s="196"/>
      <c r="O266" s="196"/>
      <c r="P266" s="156">
        <f t="shared" si="51"/>
        <v>0</v>
      </c>
      <c r="Q266" s="196"/>
      <c r="R266" s="196"/>
      <c r="S266" s="196"/>
      <c r="T266" s="156">
        <f t="shared" si="52"/>
        <v>0</v>
      </c>
      <c r="U266" s="196"/>
      <c r="V266" s="196"/>
      <c r="W266" s="196"/>
      <c r="X266" s="163">
        <f>Раздел2!C267</f>
        <v>0</v>
      </c>
      <c r="Y266" s="163">
        <f>Раздел2!F267</f>
        <v>0</v>
      </c>
    </row>
    <row r="267" spans="1:25" x14ac:dyDescent="0.25">
      <c r="A267" s="238" t="s">
        <v>576</v>
      </c>
      <c r="B267" s="142" t="s">
        <v>585</v>
      </c>
      <c r="C267" s="156">
        <f t="shared" si="47"/>
        <v>0</v>
      </c>
      <c r="D267" s="193">
        <f t="shared" si="48"/>
        <v>0</v>
      </c>
      <c r="E267" s="203"/>
      <c r="F267" s="203"/>
      <c r="G267" s="203"/>
      <c r="H267" s="156">
        <f t="shared" si="49"/>
        <v>0</v>
      </c>
      <c r="I267" s="203"/>
      <c r="J267" s="203"/>
      <c r="K267" s="203"/>
      <c r="L267" s="193">
        <f t="shared" si="50"/>
        <v>0</v>
      </c>
      <c r="M267" s="196"/>
      <c r="N267" s="196"/>
      <c r="O267" s="196"/>
      <c r="P267" s="156">
        <f t="shared" si="51"/>
        <v>0</v>
      </c>
      <c r="Q267" s="196"/>
      <c r="R267" s="196"/>
      <c r="S267" s="196"/>
      <c r="T267" s="156">
        <f t="shared" si="52"/>
        <v>0</v>
      </c>
      <c r="U267" s="196"/>
      <c r="V267" s="196"/>
      <c r="W267" s="196"/>
      <c r="X267" s="163">
        <f>Раздел2!C268</f>
        <v>0</v>
      </c>
      <c r="Y267" s="163">
        <f>Раздел2!F268</f>
        <v>0</v>
      </c>
    </row>
    <row r="268" spans="1:25" x14ac:dyDescent="0.25">
      <c r="A268" s="238" t="s">
        <v>578</v>
      </c>
      <c r="B268" s="142" t="s">
        <v>587</v>
      </c>
      <c r="C268" s="156">
        <f t="shared" si="47"/>
        <v>0</v>
      </c>
      <c r="D268" s="193">
        <f t="shared" si="48"/>
        <v>0</v>
      </c>
      <c r="E268" s="203"/>
      <c r="F268" s="203"/>
      <c r="G268" s="203"/>
      <c r="H268" s="156">
        <f t="shared" si="49"/>
        <v>0</v>
      </c>
      <c r="I268" s="203"/>
      <c r="J268" s="203"/>
      <c r="K268" s="203"/>
      <c r="L268" s="193">
        <f t="shared" si="50"/>
        <v>0</v>
      </c>
      <c r="M268" s="196"/>
      <c r="N268" s="196"/>
      <c r="O268" s="196"/>
      <c r="P268" s="156">
        <f t="shared" si="51"/>
        <v>0</v>
      </c>
      <c r="Q268" s="196"/>
      <c r="R268" s="196"/>
      <c r="S268" s="196"/>
      <c r="T268" s="156">
        <f t="shared" si="52"/>
        <v>0</v>
      </c>
      <c r="U268" s="196"/>
      <c r="V268" s="196"/>
      <c r="W268" s="196"/>
      <c r="X268" s="163">
        <f>Раздел2!C269</f>
        <v>0</v>
      </c>
      <c r="Y268" s="163">
        <f>Раздел2!F269</f>
        <v>0</v>
      </c>
    </row>
    <row r="269" spans="1:25" x14ac:dyDescent="0.25">
      <c r="A269" s="238" t="s">
        <v>580</v>
      </c>
      <c r="B269" s="142" t="s">
        <v>589</v>
      </c>
      <c r="C269" s="156">
        <f t="shared" si="47"/>
        <v>0</v>
      </c>
      <c r="D269" s="193">
        <f t="shared" si="48"/>
        <v>0</v>
      </c>
      <c r="E269" s="203"/>
      <c r="F269" s="203"/>
      <c r="G269" s="203"/>
      <c r="H269" s="156">
        <f t="shared" si="49"/>
        <v>0</v>
      </c>
      <c r="I269" s="203"/>
      <c r="J269" s="203"/>
      <c r="K269" s="203"/>
      <c r="L269" s="193">
        <f t="shared" si="50"/>
        <v>0</v>
      </c>
      <c r="M269" s="196"/>
      <c r="N269" s="196"/>
      <c r="O269" s="196"/>
      <c r="P269" s="156">
        <f t="shared" si="51"/>
        <v>0</v>
      </c>
      <c r="Q269" s="196"/>
      <c r="R269" s="196"/>
      <c r="S269" s="196"/>
      <c r="T269" s="156">
        <f t="shared" si="52"/>
        <v>0</v>
      </c>
      <c r="U269" s="197"/>
      <c r="V269" s="197"/>
      <c r="W269" s="197"/>
      <c r="X269" s="163">
        <f>Раздел2!C270</f>
        <v>0</v>
      </c>
      <c r="Y269" s="163">
        <f>Раздел2!F270</f>
        <v>0</v>
      </c>
    </row>
    <row r="270" spans="1:25" x14ac:dyDescent="0.25">
      <c r="A270" s="238" t="s">
        <v>582</v>
      </c>
      <c r="B270" s="142" t="s">
        <v>678</v>
      </c>
      <c r="C270" s="156">
        <f t="shared" si="47"/>
        <v>0</v>
      </c>
      <c r="D270" s="193">
        <f t="shared" si="48"/>
        <v>0</v>
      </c>
      <c r="E270" s="203"/>
      <c r="F270" s="203"/>
      <c r="G270" s="203"/>
      <c r="H270" s="156">
        <f t="shared" si="49"/>
        <v>0</v>
      </c>
      <c r="I270" s="203"/>
      <c r="J270" s="203"/>
      <c r="K270" s="203"/>
      <c r="L270" s="193">
        <f t="shared" si="50"/>
        <v>0</v>
      </c>
      <c r="M270" s="196"/>
      <c r="N270" s="196"/>
      <c r="O270" s="196"/>
      <c r="P270" s="156">
        <f t="shared" si="51"/>
        <v>0</v>
      </c>
      <c r="Q270" s="196"/>
      <c r="R270" s="196"/>
      <c r="S270" s="196"/>
      <c r="T270" s="156">
        <f t="shared" si="52"/>
        <v>0</v>
      </c>
      <c r="U270" s="197"/>
      <c r="V270" s="197"/>
      <c r="W270" s="197"/>
      <c r="X270" s="163">
        <f>Раздел2!C271</f>
        <v>0</v>
      </c>
      <c r="Y270" s="163">
        <f>Раздел2!F271</f>
        <v>0</v>
      </c>
    </row>
    <row r="271" spans="1:25" x14ac:dyDescent="0.25">
      <c r="A271" s="238" t="s">
        <v>584</v>
      </c>
      <c r="B271" s="142" t="s">
        <v>853</v>
      </c>
      <c r="C271" s="156">
        <f t="shared" si="47"/>
        <v>0</v>
      </c>
      <c r="D271" s="193">
        <f t="shared" si="48"/>
        <v>0</v>
      </c>
      <c r="E271" s="203"/>
      <c r="F271" s="203"/>
      <c r="G271" s="203"/>
      <c r="H271" s="156">
        <f t="shared" si="49"/>
        <v>0</v>
      </c>
      <c r="I271" s="203"/>
      <c r="J271" s="203"/>
      <c r="K271" s="203"/>
      <c r="L271" s="193">
        <f t="shared" si="50"/>
        <v>0</v>
      </c>
      <c r="M271" s="196"/>
      <c r="N271" s="196"/>
      <c r="O271" s="196"/>
      <c r="P271" s="156">
        <f t="shared" si="51"/>
        <v>0</v>
      </c>
      <c r="Q271" s="196"/>
      <c r="R271" s="196"/>
      <c r="S271" s="196"/>
      <c r="T271" s="156">
        <f t="shared" si="52"/>
        <v>0</v>
      </c>
      <c r="U271" s="197"/>
      <c r="V271" s="197"/>
      <c r="W271" s="197"/>
      <c r="X271" s="163">
        <f>Раздел2!C272</f>
        <v>0</v>
      </c>
      <c r="Y271" s="163">
        <f>Раздел2!F272</f>
        <v>0</v>
      </c>
    </row>
    <row r="272" spans="1:25" x14ac:dyDescent="0.25">
      <c r="A272" s="238" t="s">
        <v>586</v>
      </c>
      <c r="B272" s="142" t="s">
        <v>854</v>
      </c>
      <c r="C272" s="156">
        <f t="shared" si="47"/>
        <v>0</v>
      </c>
      <c r="D272" s="193">
        <f t="shared" si="48"/>
        <v>0</v>
      </c>
      <c r="E272" s="203"/>
      <c r="F272" s="203"/>
      <c r="G272" s="203"/>
      <c r="H272" s="156">
        <f t="shared" si="49"/>
        <v>0</v>
      </c>
      <c r="I272" s="203"/>
      <c r="J272" s="203"/>
      <c r="K272" s="203"/>
      <c r="L272" s="193">
        <f t="shared" si="50"/>
        <v>0</v>
      </c>
      <c r="M272" s="196"/>
      <c r="N272" s="196"/>
      <c r="O272" s="196"/>
      <c r="P272" s="156">
        <f t="shared" si="51"/>
        <v>0</v>
      </c>
      <c r="Q272" s="196"/>
      <c r="R272" s="196"/>
      <c r="S272" s="196"/>
      <c r="T272" s="156">
        <f t="shared" si="52"/>
        <v>0</v>
      </c>
      <c r="U272" s="197"/>
      <c r="V272" s="197"/>
      <c r="W272" s="197"/>
      <c r="X272" s="163">
        <f>Раздел2!C273</f>
        <v>0</v>
      </c>
      <c r="Y272" s="163">
        <f>Раздел2!F273</f>
        <v>0</v>
      </c>
    </row>
    <row r="273" spans="1:25" x14ac:dyDescent="0.25">
      <c r="A273" s="49" t="s">
        <v>588</v>
      </c>
      <c r="B273" s="46" t="s">
        <v>855</v>
      </c>
      <c r="C273" s="156">
        <f t="shared" si="47"/>
        <v>48</v>
      </c>
      <c r="D273" s="193">
        <f t="shared" si="48"/>
        <v>48</v>
      </c>
      <c r="E273" s="156">
        <f>SUM(E8:E20,E24:E27,E30:E35,E46:E51,E56:E58,E40:E43,E62:E72,E77:E86,E90:E96,E99:E104,E112:E117,E118:E126,E129:E134,E137,E142:E143,E149:E152,E158:E164,E165:E179,E180:E192,E198:E205,E210:E212,E216:E220,E221:E230,E235:E239,E246:E247,E254:E257,E260,E264:E272)</f>
        <v>0</v>
      </c>
      <c r="F273" s="156">
        <f t="shared" ref="F273:W273" si="53">SUM(F8:F20,F24:F27,F30:F35,F46:F51,F56:F58,F40:F43,F62:F72,F77:F86,F90:F96,F99:F104,F112:F117,F118:F126,F129:F134,F137,F142:F143,F149:F152,F158:F164,F165:F179,F180:F192,F198:F205,F210:F212,F216:F220,F221:F230,F235:F239,F246:F247,F254:F257,F260,F264:F272)</f>
        <v>27</v>
      </c>
      <c r="G273" s="156">
        <f t="shared" si="53"/>
        <v>21</v>
      </c>
      <c r="H273" s="156">
        <f t="shared" si="53"/>
        <v>0</v>
      </c>
      <c r="I273" s="156">
        <f t="shared" si="53"/>
        <v>0</v>
      </c>
      <c r="J273" s="156">
        <f t="shared" si="53"/>
        <v>0</v>
      </c>
      <c r="K273" s="156">
        <f t="shared" si="53"/>
        <v>0</v>
      </c>
      <c r="L273" s="156">
        <f t="shared" si="53"/>
        <v>0</v>
      </c>
      <c r="M273" s="156">
        <f t="shared" si="53"/>
        <v>0</v>
      </c>
      <c r="N273" s="156">
        <f t="shared" si="53"/>
        <v>0</v>
      </c>
      <c r="O273" s="156">
        <f t="shared" si="53"/>
        <v>0</v>
      </c>
      <c r="P273" s="156">
        <f t="shared" si="53"/>
        <v>0</v>
      </c>
      <c r="Q273" s="156">
        <f t="shared" si="53"/>
        <v>0</v>
      </c>
      <c r="R273" s="156">
        <f t="shared" si="53"/>
        <v>0</v>
      </c>
      <c r="S273" s="156">
        <f t="shared" si="53"/>
        <v>0</v>
      </c>
      <c r="T273" s="156">
        <f t="shared" si="53"/>
        <v>0</v>
      </c>
      <c r="U273" s="156">
        <f t="shared" si="53"/>
        <v>0</v>
      </c>
      <c r="V273" s="156">
        <f t="shared" si="53"/>
        <v>0</v>
      </c>
      <c r="W273" s="156">
        <f t="shared" si="53"/>
        <v>0</v>
      </c>
      <c r="X273" s="163">
        <f>Раздел2!C274</f>
        <v>6</v>
      </c>
      <c r="Y273" s="163">
        <f>Раздел2!F274</f>
        <v>272</v>
      </c>
    </row>
  </sheetData>
  <sheetProtection password="A382" sheet="1" objects="1" scenarios="1" selectLockedCells="1"/>
  <mergeCells count="22">
    <mergeCell ref="C3:K3"/>
    <mergeCell ref="B3:B6"/>
    <mergeCell ref="A1:W1"/>
    <mergeCell ref="O2:W2"/>
    <mergeCell ref="A3:A6"/>
    <mergeCell ref="L3:W3"/>
    <mergeCell ref="C4:C6"/>
    <mergeCell ref="D4:G4"/>
    <mergeCell ref="H4:K4"/>
    <mergeCell ref="L4:O4"/>
    <mergeCell ref="P4:S4"/>
    <mergeCell ref="T4:W4"/>
    <mergeCell ref="D5:D6"/>
    <mergeCell ref="E5:G5"/>
    <mergeCell ref="H5:H6"/>
    <mergeCell ref="I5:K5"/>
    <mergeCell ref="U5:W5"/>
    <mergeCell ref="L5:L6"/>
    <mergeCell ref="M5:O5"/>
    <mergeCell ref="P5:P6"/>
    <mergeCell ref="Q5:S5"/>
    <mergeCell ref="T5:T6"/>
  </mergeCells>
  <conditionalFormatting sqref="C8:C273">
    <cfRule type="expression" dxfId="53" priority="18">
      <formula>IF($C8&gt;$Y8,1,0)=1</formula>
    </cfRule>
  </conditionalFormatting>
  <conditionalFormatting sqref="C8:W273">
    <cfRule type="expression" dxfId="52" priority="1">
      <formula>IF(AND($X8=0,$C8&lt;&gt;0),1,0)=1</formula>
    </cfRule>
  </conditionalFormatting>
  <dataValidations count="1">
    <dataValidation type="whole" operator="greaterThanOrEqual" allowBlank="1" showInputMessage="1" showErrorMessage="1" sqref="E8:G19 I8:K19 M8:O19 Q8:S19 U8:W19 U21:W26 Q21:S26 M21:O26 I21:K26 E21:G26 E28:G34 I28:K34 M28:O34 Q28:S34 U28:W34 E36:G42 I36:K42 M36:O42 Q36:S42 U36:W42 U44:W50 Q44:S50 M44:O50 I44:K50 E44:G50 E52:G57 I52:K57 M52:O57 Q52:S57 U52:W57 E59:G71 I59:K71 M59:O71 Q59:S71 U59:W71 E73:G85 I73:K85 M73:O85 Q73:S85 U73:W85 E87:G95 I87:K95 M87:O95 Q87:S95 U87:W95 E97:G103 I97:K103 M97:O103 Q97:S103 U97:W103 E105:G125 I105:K125 M105:O125 Q105:S125 U105:W125 E127:G133 I127:K133 M127:O133 Q127:S133 U127:W133 E135:G136 I135:K136 M135:O136 Q135:S136 U135:W136 E138:G142 I138:K142 M138:O142 Q138:S142 U138:W142 E144:G151 I144:K151 M144:O151 Q144:S151 U144:W151 E153:G191 I153:K191 M153:O191 Q153:S191 U153:W191 E193:G204 I193:K204 M193:O204 Q193:S204 U193:W204 E206:G211 I206:K211 M206:O211 Q206:S211 U206:W211 E213:G229 I213:K229 M213:O229 Q213:S229 U213:W229 E231:G238 I231:K238 M231:O238 Q231:S238 U231:W238 E240:G246 I240:K246 M240:O246 Q240:S246 U240:W246 E248:G256 I248:K256 M248:O256 Q248:S256 U248:W256 E258:G259 I258:K259 M258:O259 Q258:S259 U258:W259 E261:G272 I261:K272 M261:O272 Q261:S272 U261:W272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JN274"/>
  <sheetViews>
    <sheetView showZeros="0" topLeftCell="B1" zoomScale="86" zoomScaleNormal="86" workbookViewId="0">
      <pane xSplit="2" ySplit="8" topLeftCell="D18" activePane="bottomRight" state="frozen"/>
      <selection activeCell="B1" sqref="B1"/>
      <selection pane="topRight" activeCell="D1" sqref="D1"/>
      <selection pane="bottomLeft" activeCell="B9" sqref="B9"/>
      <selection pane="bottomRight" activeCell="K7" sqref="K7"/>
    </sheetView>
  </sheetViews>
  <sheetFormatPr defaultRowHeight="15" x14ac:dyDescent="0.25"/>
  <cols>
    <col min="1" max="1" width="4.42578125" style="42" hidden="1" customWidth="1"/>
    <col min="2" max="2" width="30.42578125" style="42" customWidth="1"/>
    <col min="3" max="3" width="4.5703125" style="42" customWidth="1"/>
    <col min="4" max="4" width="4.5703125" style="144" customWidth="1"/>
    <col min="5" max="5" width="7" style="42" customWidth="1"/>
    <col min="6" max="9" width="7.42578125" style="42" customWidth="1"/>
    <col min="10" max="10" width="7.28515625" style="42" customWidth="1"/>
    <col min="11" max="12" width="7.5703125" style="42" customWidth="1"/>
    <col min="13" max="13" width="7.42578125" style="42" customWidth="1"/>
    <col min="14" max="14" width="7.28515625" style="42" customWidth="1"/>
    <col min="15" max="15" width="7.5703125" style="42" customWidth="1"/>
    <col min="16" max="16" width="7.28515625" style="42" customWidth="1"/>
    <col min="17" max="17" width="6.140625" style="42" hidden="1" customWidth="1"/>
    <col min="18" max="18" width="4.7109375" style="42" customWidth="1"/>
    <col min="19" max="19" width="6.28515625" style="42" hidden="1" customWidth="1"/>
    <col min="20" max="20" width="7.5703125" style="42" hidden="1" customWidth="1"/>
    <col min="21" max="950" width="9.140625" style="42"/>
    <col min="951" max="16384" width="9.140625" style="24"/>
  </cols>
  <sheetData>
    <row r="1" spans="1:20" ht="30.75" customHeight="1" x14ac:dyDescent="0.25">
      <c r="A1" s="399"/>
      <c r="B1" s="272" t="s">
        <v>627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400"/>
    </row>
    <row r="2" spans="1:20" ht="11.25" customHeight="1" x14ac:dyDescent="0.25">
      <c r="A2" s="399"/>
      <c r="B2" s="402" t="s">
        <v>628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4"/>
      <c r="Q2" s="400"/>
    </row>
    <row r="3" spans="1:20" ht="52.5" customHeight="1" x14ac:dyDescent="0.25">
      <c r="A3" s="399"/>
      <c r="B3" s="379" t="s">
        <v>64</v>
      </c>
      <c r="C3" s="380" t="s">
        <v>65</v>
      </c>
      <c r="D3" s="405" t="s">
        <v>872</v>
      </c>
      <c r="E3" s="381" t="s">
        <v>629</v>
      </c>
      <c r="F3" s="382"/>
      <c r="G3" s="382"/>
      <c r="H3" s="382"/>
      <c r="I3" s="382"/>
      <c r="J3" s="383"/>
      <c r="K3" s="381" t="s">
        <v>630</v>
      </c>
      <c r="L3" s="382"/>
      <c r="M3" s="382"/>
      <c r="N3" s="382"/>
      <c r="O3" s="382"/>
      <c r="P3" s="383"/>
      <c r="Q3" s="400"/>
      <c r="S3" s="384" t="s">
        <v>614</v>
      </c>
    </row>
    <row r="4" spans="1:20" ht="22.5" customHeight="1" x14ac:dyDescent="0.25">
      <c r="A4" s="399"/>
      <c r="B4" s="379"/>
      <c r="C4" s="380"/>
      <c r="D4" s="406"/>
      <c r="E4" s="393" t="s">
        <v>631</v>
      </c>
      <c r="F4" s="394"/>
      <c r="G4" s="393" t="s">
        <v>632</v>
      </c>
      <c r="H4" s="394"/>
      <c r="I4" s="393" t="s">
        <v>633</v>
      </c>
      <c r="J4" s="394"/>
      <c r="K4" s="393" t="s">
        <v>631</v>
      </c>
      <c r="L4" s="394"/>
      <c r="M4" s="393" t="s">
        <v>632</v>
      </c>
      <c r="N4" s="394"/>
      <c r="O4" s="393" t="s">
        <v>633</v>
      </c>
      <c r="P4" s="394"/>
      <c r="Q4" s="400"/>
      <c r="S4" s="384"/>
    </row>
    <row r="5" spans="1:20" ht="6" customHeight="1" x14ac:dyDescent="0.25">
      <c r="A5" s="399"/>
      <c r="B5" s="379"/>
      <c r="C5" s="380"/>
      <c r="D5" s="406"/>
      <c r="E5" s="395"/>
      <c r="F5" s="396"/>
      <c r="G5" s="395"/>
      <c r="H5" s="396"/>
      <c r="I5" s="395"/>
      <c r="J5" s="396"/>
      <c r="K5" s="395"/>
      <c r="L5" s="396"/>
      <c r="M5" s="395"/>
      <c r="N5" s="396"/>
      <c r="O5" s="395"/>
      <c r="P5" s="396"/>
      <c r="Q5" s="400"/>
      <c r="S5" s="384"/>
    </row>
    <row r="6" spans="1:20" ht="36.75" customHeight="1" x14ac:dyDescent="0.25">
      <c r="A6" s="399"/>
      <c r="B6" s="379"/>
      <c r="C6" s="380"/>
      <c r="D6" s="406"/>
      <c r="E6" s="397"/>
      <c r="F6" s="398"/>
      <c r="G6" s="397"/>
      <c r="H6" s="398"/>
      <c r="I6" s="397"/>
      <c r="J6" s="398"/>
      <c r="K6" s="397"/>
      <c r="L6" s="398"/>
      <c r="M6" s="397"/>
      <c r="N6" s="398"/>
      <c r="O6" s="397"/>
      <c r="P6" s="398"/>
      <c r="Q6" s="400"/>
      <c r="S6" s="384"/>
    </row>
    <row r="7" spans="1:20" ht="57" customHeight="1" x14ac:dyDescent="0.25">
      <c r="A7" s="399"/>
      <c r="B7" s="379"/>
      <c r="C7" s="380"/>
      <c r="D7" s="407"/>
      <c r="E7" s="248" t="s">
        <v>634</v>
      </c>
      <c r="F7" s="249" t="s">
        <v>635</v>
      </c>
      <c r="G7" s="248" t="s">
        <v>634</v>
      </c>
      <c r="H7" s="249" t="s">
        <v>635</v>
      </c>
      <c r="I7" s="248" t="s">
        <v>634</v>
      </c>
      <c r="J7" s="249" t="s">
        <v>635</v>
      </c>
      <c r="K7" s="250" t="s">
        <v>634</v>
      </c>
      <c r="L7" s="251" t="s">
        <v>635</v>
      </c>
      <c r="M7" s="250" t="s">
        <v>634</v>
      </c>
      <c r="N7" s="251" t="s">
        <v>635</v>
      </c>
      <c r="O7" s="250" t="s">
        <v>634</v>
      </c>
      <c r="P7" s="251" t="s">
        <v>635</v>
      </c>
      <c r="Q7" s="400"/>
      <c r="S7" s="384"/>
    </row>
    <row r="8" spans="1:20" ht="10.5" customHeight="1" x14ac:dyDescent="0.25">
      <c r="A8" s="399"/>
      <c r="B8" s="252">
        <v>1</v>
      </c>
      <c r="C8" s="252">
        <v>2</v>
      </c>
      <c r="D8" s="252">
        <v>3</v>
      </c>
      <c r="E8" s="252">
        <v>4</v>
      </c>
      <c r="F8" s="252">
        <v>5</v>
      </c>
      <c r="G8" s="252">
        <v>6</v>
      </c>
      <c r="H8" s="252">
        <v>7</v>
      </c>
      <c r="I8" s="252">
        <v>8</v>
      </c>
      <c r="J8" s="252">
        <v>9</v>
      </c>
      <c r="K8" s="253">
        <v>10</v>
      </c>
      <c r="L8" s="253">
        <v>11</v>
      </c>
      <c r="M8" s="253">
        <v>12</v>
      </c>
      <c r="N8" s="253">
        <v>13</v>
      </c>
      <c r="O8" s="253">
        <v>14</v>
      </c>
      <c r="P8" s="253">
        <v>15</v>
      </c>
      <c r="Q8" s="400"/>
    </row>
    <row r="9" spans="1:20" ht="15.75" customHeight="1" x14ac:dyDescent="0.25">
      <c r="A9" s="399"/>
      <c r="B9" s="238" t="s">
        <v>83</v>
      </c>
      <c r="C9" s="142" t="s">
        <v>29</v>
      </c>
      <c r="D9" s="204">
        <f>SUM(E9:J9)</f>
        <v>0</v>
      </c>
      <c r="E9" s="205"/>
      <c r="F9" s="205"/>
      <c r="G9" s="205"/>
      <c r="H9" s="205"/>
      <c r="I9" s="205"/>
      <c r="J9" s="205"/>
      <c r="K9" s="197"/>
      <c r="L9" s="197"/>
      <c r="M9" s="196"/>
      <c r="N9" s="197"/>
      <c r="O9" s="197"/>
      <c r="P9" s="196"/>
      <c r="Q9" s="400"/>
      <c r="S9" s="158">
        <f>Раздел2!C9</f>
        <v>0</v>
      </c>
      <c r="T9" s="167">
        <f>Раздел2!F9</f>
        <v>0</v>
      </c>
    </row>
    <row r="10" spans="1:20" ht="15.75" customHeight="1" x14ac:dyDescent="0.25">
      <c r="A10" s="399"/>
      <c r="B10" s="238" t="s">
        <v>84</v>
      </c>
      <c r="C10" s="142" t="s">
        <v>31</v>
      </c>
      <c r="D10" s="204">
        <f t="shared" ref="D10:D73" si="0">SUM(E10:J10)</f>
        <v>0</v>
      </c>
      <c r="E10" s="205"/>
      <c r="F10" s="205"/>
      <c r="G10" s="203"/>
      <c r="H10" s="205"/>
      <c r="I10" s="203"/>
      <c r="J10" s="203"/>
      <c r="K10" s="196"/>
      <c r="L10" s="196"/>
      <c r="M10" s="196"/>
      <c r="N10" s="196"/>
      <c r="O10" s="196"/>
      <c r="P10" s="196"/>
      <c r="Q10" s="400"/>
      <c r="S10" s="158">
        <f>Раздел2!C10</f>
        <v>0</v>
      </c>
      <c r="T10" s="167">
        <f>Раздел2!F10</f>
        <v>0</v>
      </c>
    </row>
    <row r="11" spans="1:20" ht="15.75" customHeight="1" x14ac:dyDescent="0.25">
      <c r="A11" s="399"/>
      <c r="B11" s="238" t="s">
        <v>85</v>
      </c>
      <c r="C11" s="142" t="s">
        <v>33</v>
      </c>
      <c r="D11" s="204">
        <f t="shared" si="0"/>
        <v>0</v>
      </c>
      <c r="E11" s="205"/>
      <c r="F11" s="205"/>
      <c r="G11" s="203"/>
      <c r="H11" s="205"/>
      <c r="I11" s="203"/>
      <c r="J11" s="203"/>
      <c r="K11" s="196"/>
      <c r="L11" s="196"/>
      <c r="M11" s="196"/>
      <c r="N11" s="196"/>
      <c r="O11" s="196"/>
      <c r="P11" s="196"/>
      <c r="Q11" s="400"/>
      <c r="S11" s="158">
        <f>Раздел2!C11</f>
        <v>0</v>
      </c>
      <c r="T11" s="167">
        <f>Раздел2!F11</f>
        <v>0</v>
      </c>
    </row>
    <row r="12" spans="1:20" ht="15.75" customHeight="1" x14ac:dyDescent="0.25">
      <c r="A12" s="399"/>
      <c r="B12" s="238" t="s">
        <v>86</v>
      </c>
      <c r="C12" s="142" t="s">
        <v>35</v>
      </c>
      <c r="D12" s="204">
        <f t="shared" si="0"/>
        <v>0</v>
      </c>
      <c r="E12" s="205"/>
      <c r="F12" s="205"/>
      <c r="G12" s="205"/>
      <c r="H12" s="205"/>
      <c r="I12" s="203"/>
      <c r="J12" s="203"/>
      <c r="K12" s="196"/>
      <c r="L12" s="196"/>
      <c r="M12" s="196"/>
      <c r="N12" s="196"/>
      <c r="O12" s="196"/>
      <c r="P12" s="196"/>
      <c r="Q12" s="400"/>
      <c r="S12" s="158">
        <f>Раздел2!C12</f>
        <v>0</v>
      </c>
      <c r="T12" s="167">
        <f>Раздел2!F12</f>
        <v>0</v>
      </c>
    </row>
    <row r="13" spans="1:20" ht="15.75" customHeight="1" x14ac:dyDescent="0.25">
      <c r="A13" s="399"/>
      <c r="B13" s="238" t="s">
        <v>87</v>
      </c>
      <c r="C13" s="142" t="s">
        <v>37</v>
      </c>
      <c r="D13" s="204">
        <f t="shared" si="0"/>
        <v>0</v>
      </c>
      <c r="E13" s="205"/>
      <c r="F13" s="205"/>
      <c r="G13" s="205"/>
      <c r="H13" s="205"/>
      <c r="I13" s="203"/>
      <c r="J13" s="203"/>
      <c r="K13" s="196"/>
      <c r="L13" s="196"/>
      <c r="M13" s="196"/>
      <c r="N13" s="196"/>
      <c r="O13" s="196"/>
      <c r="P13" s="196"/>
      <c r="Q13" s="400"/>
      <c r="S13" s="158">
        <f>Раздел2!C13</f>
        <v>0</v>
      </c>
      <c r="T13" s="167">
        <f>Раздел2!F13</f>
        <v>0</v>
      </c>
    </row>
    <row r="14" spans="1:20" ht="15.75" customHeight="1" x14ac:dyDescent="0.25">
      <c r="A14" s="399"/>
      <c r="B14" s="238" t="s">
        <v>88</v>
      </c>
      <c r="C14" s="142" t="s">
        <v>38</v>
      </c>
      <c r="D14" s="204">
        <f t="shared" si="0"/>
        <v>0</v>
      </c>
      <c r="E14" s="205"/>
      <c r="F14" s="205"/>
      <c r="G14" s="205"/>
      <c r="H14" s="203"/>
      <c r="I14" s="203"/>
      <c r="J14" s="203"/>
      <c r="K14" s="196"/>
      <c r="L14" s="196"/>
      <c r="M14" s="196"/>
      <c r="N14" s="196"/>
      <c r="O14" s="196"/>
      <c r="P14" s="196"/>
      <c r="Q14" s="400"/>
      <c r="S14" s="158">
        <f>Раздел2!C14</f>
        <v>0</v>
      </c>
      <c r="T14" s="167">
        <f>Раздел2!F14</f>
        <v>0</v>
      </c>
    </row>
    <row r="15" spans="1:20" ht="15.75" customHeight="1" x14ac:dyDescent="0.25">
      <c r="A15" s="399"/>
      <c r="B15" s="238" t="s">
        <v>89</v>
      </c>
      <c r="C15" s="142" t="s">
        <v>39</v>
      </c>
      <c r="D15" s="204">
        <f t="shared" si="0"/>
        <v>0</v>
      </c>
      <c r="E15" s="205"/>
      <c r="F15" s="205"/>
      <c r="G15" s="203"/>
      <c r="H15" s="203"/>
      <c r="I15" s="203"/>
      <c r="J15" s="203"/>
      <c r="K15" s="196"/>
      <c r="L15" s="196"/>
      <c r="M15" s="196"/>
      <c r="N15" s="196"/>
      <c r="O15" s="196"/>
      <c r="P15" s="196"/>
      <c r="Q15" s="400"/>
      <c r="S15" s="158">
        <f>Раздел2!C15</f>
        <v>0</v>
      </c>
      <c r="T15" s="167">
        <f>Раздел2!F15</f>
        <v>0</v>
      </c>
    </row>
    <row r="16" spans="1:20" ht="15.75" customHeight="1" x14ac:dyDescent="0.25">
      <c r="A16" s="399"/>
      <c r="B16" s="238" t="s">
        <v>90</v>
      </c>
      <c r="C16" s="142" t="s">
        <v>41</v>
      </c>
      <c r="D16" s="204">
        <f t="shared" si="0"/>
        <v>0</v>
      </c>
      <c r="E16" s="205"/>
      <c r="F16" s="205"/>
      <c r="G16" s="203"/>
      <c r="H16" s="203"/>
      <c r="I16" s="203"/>
      <c r="J16" s="203"/>
      <c r="K16" s="196"/>
      <c r="L16" s="196"/>
      <c r="M16" s="196"/>
      <c r="N16" s="196"/>
      <c r="O16" s="196"/>
      <c r="P16" s="196"/>
      <c r="Q16" s="400"/>
      <c r="S16" s="158">
        <f>Раздел2!C16</f>
        <v>0</v>
      </c>
      <c r="T16" s="167">
        <f>Раздел2!F16</f>
        <v>0</v>
      </c>
    </row>
    <row r="17" spans="1:20" ht="15.75" customHeight="1" x14ac:dyDescent="0.25">
      <c r="A17" s="399"/>
      <c r="B17" s="238" t="s">
        <v>91</v>
      </c>
      <c r="C17" s="142" t="s">
        <v>42</v>
      </c>
      <c r="D17" s="204">
        <f t="shared" si="0"/>
        <v>0</v>
      </c>
      <c r="E17" s="205"/>
      <c r="F17" s="205"/>
      <c r="G17" s="203"/>
      <c r="H17" s="203"/>
      <c r="I17" s="203"/>
      <c r="J17" s="203"/>
      <c r="K17" s="196"/>
      <c r="L17" s="196"/>
      <c r="M17" s="196"/>
      <c r="N17" s="196"/>
      <c r="O17" s="196"/>
      <c r="P17" s="196"/>
      <c r="Q17" s="400"/>
      <c r="S17" s="158">
        <f>Раздел2!C17</f>
        <v>0</v>
      </c>
      <c r="T17" s="167">
        <f>Раздел2!F17</f>
        <v>0</v>
      </c>
    </row>
    <row r="18" spans="1:20" ht="27" customHeight="1" x14ac:dyDescent="0.25">
      <c r="A18" s="399"/>
      <c r="B18" s="230" t="s">
        <v>847</v>
      </c>
      <c r="C18" s="142" t="s">
        <v>43</v>
      </c>
      <c r="D18" s="204">
        <f t="shared" si="0"/>
        <v>0</v>
      </c>
      <c r="E18" s="205"/>
      <c r="F18" s="205"/>
      <c r="G18" s="203"/>
      <c r="H18" s="203"/>
      <c r="I18" s="203"/>
      <c r="J18" s="203"/>
      <c r="K18" s="196"/>
      <c r="L18" s="196"/>
      <c r="M18" s="196"/>
      <c r="N18" s="196"/>
      <c r="O18" s="196"/>
      <c r="P18" s="196"/>
      <c r="Q18" s="400"/>
      <c r="S18" s="158">
        <f>Раздел2!C18</f>
        <v>0</v>
      </c>
      <c r="T18" s="167">
        <f>Раздел2!F18</f>
        <v>0</v>
      </c>
    </row>
    <row r="19" spans="1:20" ht="15.75" customHeight="1" x14ac:dyDescent="0.25">
      <c r="A19" s="399"/>
      <c r="B19" s="238" t="s">
        <v>92</v>
      </c>
      <c r="C19" s="142" t="s">
        <v>45</v>
      </c>
      <c r="D19" s="204">
        <f t="shared" si="0"/>
        <v>0</v>
      </c>
      <c r="E19" s="205"/>
      <c r="F19" s="205"/>
      <c r="G19" s="203"/>
      <c r="H19" s="203"/>
      <c r="I19" s="203"/>
      <c r="J19" s="203"/>
      <c r="K19" s="196"/>
      <c r="L19" s="196"/>
      <c r="M19" s="196"/>
      <c r="N19" s="196"/>
      <c r="O19" s="196"/>
      <c r="P19" s="196"/>
      <c r="Q19" s="400"/>
      <c r="S19" s="158">
        <f>Раздел2!C19</f>
        <v>1</v>
      </c>
      <c r="T19" s="167">
        <f>Раздел2!F19</f>
        <v>16</v>
      </c>
    </row>
    <row r="20" spans="1:20" ht="15.75" customHeight="1" x14ac:dyDescent="0.25">
      <c r="A20" s="399"/>
      <c r="B20" s="238" t="s">
        <v>93</v>
      </c>
      <c r="C20" s="142" t="s">
        <v>47</v>
      </c>
      <c r="D20" s="204">
        <f t="shared" si="0"/>
        <v>0</v>
      </c>
      <c r="E20" s="205"/>
      <c r="F20" s="205"/>
      <c r="G20" s="203"/>
      <c r="H20" s="203"/>
      <c r="I20" s="203"/>
      <c r="J20" s="203"/>
      <c r="K20" s="196"/>
      <c r="L20" s="196"/>
      <c r="M20" s="196"/>
      <c r="N20" s="196"/>
      <c r="O20" s="196"/>
      <c r="P20" s="196"/>
      <c r="Q20" s="400"/>
      <c r="S20" s="158">
        <f>Раздел2!C20</f>
        <v>0</v>
      </c>
      <c r="T20" s="167">
        <f>Раздел2!F20</f>
        <v>0</v>
      </c>
    </row>
    <row r="21" spans="1:20" ht="15.75" customHeight="1" x14ac:dyDescent="0.25">
      <c r="A21" s="399"/>
      <c r="B21" s="238" t="s">
        <v>94</v>
      </c>
      <c r="C21" s="142" t="s">
        <v>49</v>
      </c>
      <c r="D21" s="204">
        <f t="shared" si="0"/>
        <v>0</v>
      </c>
      <c r="E21" s="204">
        <f>SUM(E22:E24)</f>
        <v>0</v>
      </c>
      <c r="F21" s="204">
        <f t="shared" ref="F21:P21" si="1">SUM(F22:F24)</f>
        <v>0</v>
      </c>
      <c r="G21" s="204">
        <f t="shared" si="1"/>
        <v>0</v>
      </c>
      <c r="H21" s="204">
        <f t="shared" si="1"/>
        <v>0</v>
      </c>
      <c r="I21" s="204">
        <f t="shared" si="1"/>
        <v>0</v>
      </c>
      <c r="J21" s="204">
        <f t="shared" si="1"/>
        <v>0</v>
      </c>
      <c r="K21" s="204">
        <f t="shared" si="1"/>
        <v>0</v>
      </c>
      <c r="L21" s="204">
        <f t="shared" si="1"/>
        <v>0</v>
      </c>
      <c r="M21" s="204">
        <f t="shared" si="1"/>
        <v>0</v>
      </c>
      <c r="N21" s="204">
        <f t="shared" si="1"/>
        <v>0</v>
      </c>
      <c r="O21" s="204">
        <f t="shared" si="1"/>
        <v>0</v>
      </c>
      <c r="P21" s="204">
        <f t="shared" si="1"/>
        <v>0</v>
      </c>
      <c r="Q21" s="401"/>
      <c r="S21" s="158">
        <f>Раздел2!C21</f>
        <v>0</v>
      </c>
      <c r="T21" s="167">
        <f>Раздел2!F21</f>
        <v>0</v>
      </c>
    </row>
    <row r="22" spans="1:20" ht="21" customHeight="1" x14ac:dyDescent="0.25">
      <c r="A22" s="399"/>
      <c r="B22" s="239" t="s">
        <v>95</v>
      </c>
      <c r="C22" s="142" t="s">
        <v>51</v>
      </c>
      <c r="D22" s="204">
        <f t="shared" si="0"/>
        <v>0</v>
      </c>
      <c r="E22" s="206"/>
      <c r="F22" s="206"/>
      <c r="G22" s="206"/>
      <c r="H22" s="206"/>
      <c r="I22" s="207"/>
      <c r="J22" s="206"/>
      <c r="K22" s="264"/>
      <c r="L22" s="264"/>
      <c r="M22" s="264"/>
      <c r="N22" s="264"/>
      <c r="O22" s="264"/>
      <c r="P22" s="265"/>
      <c r="Q22" s="400"/>
      <c r="S22" s="158">
        <f>Раздел2!C22</f>
        <v>0</v>
      </c>
      <c r="T22" s="167">
        <f>Раздел2!F22</f>
        <v>0</v>
      </c>
    </row>
    <row r="23" spans="1:20" ht="15.75" customHeight="1" x14ac:dyDescent="0.25">
      <c r="A23" s="399"/>
      <c r="B23" s="239" t="s">
        <v>96</v>
      </c>
      <c r="C23" s="142" t="s">
        <v>53</v>
      </c>
      <c r="D23" s="204">
        <f t="shared" si="0"/>
        <v>0</v>
      </c>
      <c r="E23" s="205"/>
      <c r="F23" s="205"/>
      <c r="G23" s="205"/>
      <c r="H23" s="203"/>
      <c r="I23" s="203"/>
      <c r="J23" s="205"/>
      <c r="K23" s="197"/>
      <c r="L23" s="196"/>
      <c r="M23" s="196"/>
      <c r="N23" s="196"/>
      <c r="O23" s="196"/>
      <c r="P23" s="198"/>
      <c r="Q23" s="400"/>
      <c r="S23" s="158">
        <f>Раздел2!C23</f>
        <v>0</v>
      </c>
      <c r="T23" s="167">
        <f>Раздел2!F23</f>
        <v>0</v>
      </c>
    </row>
    <row r="24" spans="1:20" ht="15.75" customHeight="1" x14ac:dyDescent="0.25">
      <c r="A24" s="399"/>
      <c r="B24" s="239" t="s">
        <v>848</v>
      </c>
      <c r="C24" s="142" t="s">
        <v>55</v>
      </c>
      <c r="D24" s="204">
        <f t="shared" si="0"/>
        <v>0</v>
      </c>
      <c r="E24" s="205"/>
      <c r="F24" s="205"/>
      <c r="G24" s="205"/>
      <c r="H24" s="203"/>
      <c r="I24" s="203"/>
      <c r="J24" s="205"/>
      <c r="K24" s="197"/>
      <c r="L24" s="196"/>
      <c r="M24" s="196"/>
      <c r="N24" s="196"/>
      <c r="O24" s="196"/>
      <c r="P24" s="198"/>
      <c r="Q24" s="400"/>
      <c r="S24" s="158">
        <f>Раздел2!C24</f>
        <v>0</v>
      </c>
      <c r="T24" s="167">
        <f>Раздел2!F24</f>
        <v>0</v>
      </c>
    </row>
    <row r="25" spans="1:20" ht="15.75" customHeight="1" x14ac:dyDescent="0.25">
      <c r="A25" s="399"/>
      <c r="B25" s="238" t="s">
        <v>97</v>
      </c>
      <c r="C25" s="142" t="s">
        <v>61</v>
      </c>
      <c r="D25" s="204">
        <f t="shared" si="0"/>
        <v>0</v>
      </c>
      <c r="E25" s="205"/>
      <c r="F25" s="205"/>
      <c r="G25" s="203"/>
      <c r="H25" s="203"/>
      <c r="I25" s="203"/>
      <c r="J25" s="203"/>
      <c r="K25" s="196"/>
      <c r="L25" s="196"/>
      <c r="M25" s="196"/>
      <c r="N25" s="196"/>
      <c r="O25" s="196"/>
      <c r="P25" s="196"/>
      <c r="Q25" s="400"/>
      <c r="S25" s="158">
        <f>Раздел2!C25</f>
        <v>0</v>
      </c>
      <c r="T25" s="167">
        <f>Раздел2!F25</f>
        <v>0</v>
      </c>
    </row>
    <row r="26" spans="1:20" ht="15.75" customHeight="1" x14ac:dyDescent="0.25">
      <c r="A26" s="399"/>
      <c r="B26" s="238" t="s">
        <v>98</v>
      </c>
      <c r="C26" s="142" t="s">
        <v>101</v>
      </c>
      <c r="D26" s="204">
        <f t="shared" si="0"/>
        <v>0</v>
      </c>
      <c r="E26" s="205"/>
      <c r="F26" s="205"/>
      <c r="G26" s="203"/>
      <c r="H26" s="203"/>
      <c r="I26" s="203"/>
      <c r="J26" s="203"/>
      <c r="K26" s="196"/>
      <c r="L26" s="196"/>
      <c r="M26" s="196"/>
      <c r="N26" s="196"/>
      <c r="O26" s="196"/>
      <c r="P26" s="196"/>
      <c r="Q26" s="400"/>
      <c r="S26" s="158">
        <f>Раздел2!C26</f>
        <v>0</v>
      </c>
      <c r="T26" s="167">
        <f>Раздел2!F26</f>
        <v>0</v>
      </c>
    </row>
    <row r="27" spans="1:20" ht="15.75" customHeight="1" x14ac:dyDescent="0.25">
      <c r="A27" s="399"/>
      <c r="B27" s="238" t="s">
        <v>99</v>
      </c>
      <c r="C27" s="142" t="s">
        <v>103</v>
      </c>
      <c r="D27" s="204">
        <f t="shared" si="0"/>
        <v>0</v>
      </c>
      <c r="E27" s="205"/>
      <c r="F27" s="205"/>
      <c r="G27" s="203"/>
      <c r="H27" s="203"/>
      <c r="I27" s="203"/>
      <c r="J27" s="203"/>
      <c r="K27" s="196"/>
      <c r="L27" s="196"/>
      <c r="M27" s="196"/>
      <c r="N27" s="196"/>
      <c r="O27" s="196"/>
      <c r="P27" s="196"/>
      <c r="Q27" s="400"/>
      <c r="S27" s="158">
        <f>Раздел2!C27</f>
        <v>0</v>
      </c>
      <c r="T27" s="167">
        <f>Раздел2!F27</f>
        <v>0</v>
      </c>
    </row>
    <row r="28" spans="1:20" ht="15.75" customHeight="1" x14ac:dyDescent="0.25">
      <c r="A28" s="399"/>
      <c r="B28" s="238" t="s">
        <v>100</v>
      </c>
      <c r="C28" s="142" t="s">
        <v>105</v>
      </c>
      <c r="D28" s="204">
        <f t="shared" si="0"/>
        <v>0</v>
      </c>
      <c r="E28" s="204">
        <f>SUM(E29:E30)</f>
        <v>0</v>
      </c>
      <c r="F28" s="204">
        <f t="shared" ref="F28:O28" si="2">SUM(F29:F30)</f>
        <v>0</v>
      </c>
      <c r="G28" s="204">
        <f t="shared" si="2"/>
        <v>0</v>
      </c>
      <c r="H28" s="204">
        <f t="shared" si="2"/>
        <v>0</v>
      </c>
      <c r="I28" s="204">
        <f t="shared" si="2"/>
        <v>0</v>
      </c>
      <c r="J28" s="204">
        <f t="shared" si="2"/>
        <v>0</v>
      </c>
      <c r="K28" s="204">
        <f t="shared" si="2"/>
        <v>0</v>
      </c>
      <c r="L28" s="204">
        <f t="shared" si="2"/>
        <v>0</v>
      </c>
      <c r="M28" s="204">
        <f t="shared" si="2"/>
        <v>0</v>
      </c>
      <c r="N28" s="204">
        <f t="shared" si="2"/>
        <v>0</v>
      </c>
      <c r="O28" s="204">
        <f t="shared" si="2"/>
        <v>0</v>
      </c>
      <c r="P28" s="204">
        <f>SUM(P29:P30)</f>
        <v>0</v>
      </c>
      <c r="Q28" s="401"/>
      <c r="S28" s="158">
        <f>Раздел2!C28</f>
        <v>0</v>
      </c>
      <c r="T28" s="167">
        <f>Раздел2!F28</f>
        <v>0</v>
      </c>
    </row>
    <row r="29" spans="1:20" ht="21" customHeight="1" x14ac:dyDescent="0.25">
      <c r="A29" s="399"/>
      <c r="B29" s="239" t="s">
        <v>102</v>
      </c>
      <c r="C29" s="142" t="s">
        <v>107</v>
      </c>
      <c r="D29" s="204">
        <f t="shared" si="0"/>
        <v>0</v>
      </c>
      <c r="E29" s="207"/>
      <c r="F29" s="207"/>
      <c r="G29" s="207"/>
      <c r="H29" s="207"/>
      <c r="I29" s="207"/>
      <c r="J29" s="207"/>
      <c r="K29" s="264"/>
      <c r="L29" s="264"/>
      <c r="M29" s="264"/>
      <c r="N29" s="264"/>
      <c r="O29" s="264"/>
      <c r="P29" s="264"/>
      <c r="Q29" s="400"/>
      <c r="S29" s="158">
        <f>Раздел2!C29</f>
        <v>0</v>
      </c>
      <c r="T29" s="167">
        <f>Раздел2!F29</f>
        <v>0</v>
      </c>
    </row>
    <row r="30" spans="1:20" ht="15.75" customHeight="1" x14ac:dyDescent="0.25">
      <c r="A30" s="399"/>
      <c r="B30" s="239" t="s">
        <v>104</v>
      </c>
      <c r="C30" s="142" t="s">
        <v>109</v>
      </c>
      <c r="D30" s="204">
        <f t="shared" si="0"/>
        <v>0</v>
      </c>
      <c r="E30" s="203"/>
      <c r="F30" s="203"/>
      <c r="G30" s="203"/>
      <c r="H30" s="203"/>
      <c r="I30" s="203"/>
      <c r="J30" s="203"/>
      <c r="K30" s="196"/>
      <c r="L30" s="196"/>
      <c r="M30" s="196"/>
      <c r="N30" s="196"/>
      <c r="O30" s="196"/>
      <c r="P30" s="196"/>
      <c r="Q30" s="400"/>
      <c r="S30" s="158">
        <f>Раздел2!C30</f>
        <v>0</v>
      </c>
      <c r="T30" s="167">
        <f>Раздел2!F30</f>
        <v>0</v>
      </c>
    </row>
    <row r="31" spans="1:20" ht="15.75" customHeight="1" x14ac:dyDescent="0.25">
      <c r="A31" s="399"/>
      <c r="B31" s="238" t="s">
        <v>106</v>
      </c>
      <c r="C31" s="142" t="s">
        <v>111</v>
      </c>
      <c r="D31" s="204">
        <f t="shared" si="0"/>
        <v>0</v>
      </c>
      <c r="E31" s="203"/>
      <c r="F31" s="203"/>
      <c r="G31" s="203"/>
      <c r="H31" s="203"/>
      <c r="I31" s="203"/>
      <c r="J31" s="203"/>
      <c r="K31" s="196"/>
      <c r="L31" s="196"/>
      <c r="M31" s="196"/>
      <c r="N31" s="196"/>
      <c r="O31" s="196"/>
      <c r="P31" s="196"/>
      <c r="Q31" s="400"/>
      <c r="S31" s="158">
        <f>Раздел2!C31</f>
        <v>0</v>
      </c>
      <c r="T31" s="167">
        <f>Раздел2!F31</f>
        <v>0</v>
      </c>
    </row>
    <row r="32" spans="1:20" ht="15.75" customHeight="1" x14ac:dyDescent="0.25">
      <c r="A32" s="399"/>
      <c r="B32" s="238" t="s">
        <v>108</v>
      </c>
      <c r="C32" s="142" t="s">
        <v>113</v>
      </c>
      <c r="D32" s="204">
        <f t="shared" si="0"/>
        <v>0</v>
      </c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400"/>
      <c r="S32" s="158">
        <f>Раздел2!C32</f>
        <v>1</v>
      </c>
      <c r="T32" s="167">
        <f>Раздел2!F32</f>
        <v>32</v>
      </c>
    </row>
    <row r="33" spans="1:20" ht="15.75" customHeight="1" x14ac:dyDescent="0.25">
      <c r="A33" s="399"/>
      <c r="B33" s="238" t="s">
        <v>110</v>
      </c>
      <c r="C33" s="142" t="s">
        <v>115</v>
      </c>
      <c r="D33" s="204">
        <f t="shared" si="0"/>
        <v>0</v>
      </c>
      <c r="E33" s="203"/>
      <c r="F33" s="203"/>
      <c r="G33" s="203"/>
      <c r="H33" s="203"/>
      <c r="I33" s="203"/>
      <c r="J33" s="203"/>
      <c r="K33" s="196"/>
      <c r="L33" s="196"/>
      <c r="M33" s="196"/>
      <c r="N33" s="196"/>
      <c r="O33" s="196"/>
      <c r="P33" s="196"/>
      <c r="Q33" s="400"/>
      <c r="S33" s="158">
        <f>Раздел2!C33</f>
        <v>0</v>
      </c>
      <c r="T33" s="167">
        <f>Раздел2!F33</f>
        <v>0</v>
      </c>
    </row>
    <row r="34" spans="1:20" ht="15.75" customHeight="1" x14ac:dyDescent="0.25">
      <c r="A34" s="399"/>
      <c r="B34" s="238" t="s">
        <v>112</v>
      </c>
      <c r="C34" s="142" t="s">
        <v>117</v>
      </c>
      <c r="D34" s="204">
        <f t="shared" si="0"/>
        <v>0</v>
      </c>
      <c r="E34" s="203"/>
      <c r="F34" s="203"/>
      <c r="G34" s="203"/>
      <c r="H34" s="203"/>
      <c r="I34" s="203"/>
      <c r="J34" s="203"/>
      <c r="K34" s="196"/>
      <c r="L34" s="196"/>
      <c r="M34" s="196"/>
      <c r="N34" s="196"/>
      <c r="O34" s="196"/>
      <c r="P34" s="196"/>
      <c r="Q34" s="400"/>
      <c r="S34" s="158">
        <f>Раздел2!C34</f>
        <v>0</v>
      </c>
      <c r="T34" s="167">
        <f>Раздел2!F34</f>
        <v>0</v>
      </c>
    </row>
    <row r="35" spans="1:20" ht="15.75" customHeight="1" x14ac:dyDescent="0.25">
      <c r="A35" s="399"/>
      <c r="B35" s="238" t="s">
        <v>114</v>
      </c>
      <c r="C35" s="142" t="s">
        <v>119</v>
      </c>
      <c r="D35" s="204">
        <f t="shared" si="0"/>
        <v>0</v>
      </c>
      <c r="E35" s="203"/>
      <c r="F35" s="203"/>
      <c r="G35" s="203"/>
      <c r="H35" s="203"/>
      <c r="I35" s="203"/>
      <c r="J35" s="203"/>
      <c r="K35" s="196"/>
      <c r="L35" s="196"/>
      <c r="M35" s="196"/>
      <c r="N35" s="196"/>
      <c r="O35" s="196"/>
      <c r="P35" s="196"/>
      <c r="Q35" s="400"/>
      <c r="S35" s="158">
        <f>Раздел2!C35</f>
        <v>0</v>
      </c>
      <c r="T35" s="167">
        <f>Раздел2!F35</f>
        <v>0</v>
      </c>
    </row>
    <row r="36" spans="1:20" x14ac:dyDescent="0.25">
      <c r="A36" s="399"/>
      <c r="B36" s="238" t="s">
        <v>116</v>
      </c>
      <c r="C36" s="142" t="s">
        <v>121</v>
      </c>
      <c r="D36" s="204">
        <f t="shared" si="0"/>
        <v>0</v>
      </c>
      <c r="E36" s="204">
        <f>SUM(E37:E40)</f>
        <v>0</v>
      </c>
      <c r="F36" s="204">
        <f t="shared" ref="F36:P36" si="3">SUM(F37:F40)</f>
        <v>0</v>
      </c>
      <c r="G36" s="204">
        <f t="shared" si="3"/>
        <v>0</v>
      </c>
      <c r="H36" s="204">
        <f t="shared" si="3"/>
        <v>0</v>
      </c>
      <c r="I36" s="204">
        <f t="shared" si="3"/>
        <v>0</v>
      </c>
      <c r="J36" s="204">
        <f t="shared" si="3"/>
        <v>0</v>
      </c>
      <c r="K36" s="204">
        <f t="shared" si="3"/>
        <v>0</v>
      </c>
      <c r="L36" s="204">
        <f t="shared" si="3"/>
        <v>0</v>
      </c>
      <c r="M36" s="204">
        <f t="shared" si="3"/>
        <v>0</v>
      </c>
      <c r="N36" s="204">
        <f t="shared" si="3"/>
        <v>0</v>
      </c>
      <c r="O36" s="204">
        <f t="shared" si="3"/>
        <v>0</v>
      </c>
      <c r="P36" s="204">
        <f t="shared" si="3"/>
        <v>0</v>
      </c>
      <c r="Q36" s="401"/>
      <c r="S36" s="158">
        <f>Раздел2!C36</f>
        <v>0</v>
      </c>
      <c r="T36" s="167">
        <f>Раздел2!F36</f>
        <v>0</v>
      </c>
    </row>
    <row r="37" spans="1:20" ht="21" x14ac:dyDescent="0.25">
      <c r="A37" s="399"/>
      <c r="B37" s="239" t="s">
        <v>118</v>
      </c>
      <c r="C37" s="142" t="s">
        <v>123</v>
      </c>
      <c r="D37" s="204">
        <f t="shared" si="0"/>
        <v>0</v>
      </c>
      <c r="E37" s="207"/>
      <c r="F37" s="207"/>
      <c r="G37" s="207"/>
      <c r="H37" s="207"/>
      <c r="I37" s="207"/>
      <c r="J37" s="207"/>
      <c r="K37" s="264"/>
      <c r="L37" s="264"/>
      <c r="M37" s="264"/>
      <c r="N37" s="264"/>
      <c r="O37" s="264"/>
      <c r="P37" s="264"/>
      <c r="Q37" s="400"/>
      <c r="S37" s="158">
        <f>Раздел2!C37</f>
        <v>0</v>
      </c>
      <c r="T37" s="167">
        <f>Раздел2!F37</f>
        <v>0</v>
      </c>
    </row>
    <row r="38" spans="1:20" ht="15.75" customHeight="1" x14ac:dyDescent="0.25">
      <c r="A38" s="399"/>
      <c r="B38" s="239" t="s">
        <v>120</v>
      </c>
      <c r="C38" s="142" t="s">
        <v>125</v>
      </c>
      <c r="D38" s="204">
        <f t="shared" si="0"/>
        <v>0</v>
      </c>
      <c r="E38" s="203"/>
      <c r="F38" s="203"/>
      <c r="G38" s="203"/>
      <c r="H38" s="203"/>
      <c r="I38" s="203"/>
      <c r="J38" s="203"/>
      <c r="K38" s="196"/>
      <c r="L38" s="196"/>
      <c r="M38" s="196"/>
      <c r="N38" s="196"/>
      <c r="O38" s="196"/>
      <c r="P38" s="196"/>
      <c r="Q38" s="400"/>
      <c r="S38" s="158">
        <f>Раздел2!C38</f>
        <v>0</v>
      </c>
      <c r="T38" s="167">
        <f>Раздел2!F38</f>
        <v>0</v>
      </c>
    </row>
    <row r="39" spans="1:20" ht="15.75" customHeight="1" x14ac:dyDescent="0.25">
      <c r="A39" s="399"/>
      <c r="B39" s="239" t="s">
        <v>122</v>
      </c>
      <c r="C39" s="142" t="s">
        <v>127</v>
      </c>
      <c r="D39" s="204">
        <f t="shared" si="0"/>
        <v>0</v>
      </c>
      <c r="E39" s="203"/>
      <c r="F39" s="203"/>
      <c r="G39" s="203"/>
      <c r="H39" s="203"/>
      <c r="I39" s="203"/>
      <c r="J39" s="203"/>
      <c r="K39" s="196"/>
      <c r="L39" s="196"/>
      <c r="M39" s="196"/>
      <c r="N39" s="196"/>
      <c r="O39" s="196"/>
      <c r="P39" s="196"/>
      <c r="Q39" s="400"/>
      <c r="S39" s="158">
        <f>Раздел2!C39</f>
        <v>0</v>
      </c>
      <c r="T39" s="167">
        <f>Раздел2!F39</f>
        <v>0</v>
      </c>
    </row>
    <row r="40" spans="1:20" ht="15.75" customHeight="1" x14ac:dyDescent="0.25">
      <c r="A40" s="399"/>
      <c r="B40" s="239" t="s">
        <v>124</v>
      </c>
      <c r="C40" s="142" t="s">
        <v>129</v>
      </c>
      <c r="D40" s="204">
        <f t="shared" si="0"/>
        <v>0</v>
      </c>
      <c r="E40" s="203"/>
      <c r="F40" s="203"/>
      <c r="G40" s="203"/>
      <c r="H40" s="203"/>
      <c r="I40" s="203"/>
      <c r="J40" s="203"/>
      <c r="K40" s="196"/>
      <c r="L40" s="196"/>
      <c r="M40" s="196"/>
      <c r="N40" s="196"/>
      <c r="O40" s="196"/>
      <c r="P40" s="196"/>
      <c r="Q40" s="400"/>
      <c r="S40" s="158">
        <f>Раздел2!C40</f>
        <v>0</v>
      </c>
      <c r="T40" s="167">
        <f>Раздел2!F40</f>
        <v>0</v>
      </c>
    </row>
    <row r="41" spans="1:20" ht="15.75" customHeight="1" x14ac:dyDescent="0.25">
      <c r="A41" s="399"/>
      <c r="B41" s="238" t="s">
        <v>126</v>
      </c>
      <c r="C41" s="142" t="s">
        <v>131</v>
      </c>
      <c r="D41" s="204">
        <f t="shared" si="0"/>
        <v>0</v>
      </c>
      <c r="E41" s="203"/>
      <c r="F41" s="203"/>
      <c r="G41" s="203"/>
      <c r="H41" s="203"/>
      <c r="I41" s="203"/>
      <c r="J41" s="203"/>
      <c r="K41" s="196"/>
      <c r="L41" s="196"/>
      <c r="M41" s="196"/>
      <c r="N41" s="196"/>
      <c r="O41" s="196"/>
      <c r="P41" s="196"/>
      <c r="Q41" s="400"/>
      <c r="S41" s="158">
        <f>Раздел2!C41</f>
        <v>0</v>
      </c>
      <c r="T41" s="167">
        <f>Раздел2!F41</f>
        <v>0</v>
      </c>
    </row>
    <row r="42" spans="1:20" ht="15.75" customHeight="1" x14ac:dyDescent="0.25">
      <c r="A42" s="399"/>
      <c r="B42" s="238" t="s">
        <v>128</v>
      </c>
      <c r="C42" s="142" t="s">
        <v>133</v>
      </c>
      <c r="D42" s="204">
        <f t="shared" si="0"/>
        <v>0</v>
      </c>
      <c r="E42" s="203"/>
      <c r="F42" s="203"/>
      <c r="G42" s="203"/>
      <c r="H42" s="203"/>
      <c r="I42" s="203"/>
      <c r="J42" s="203"/>
      <c r="K42" s="196"/>
      <c r="L42" s="196"/>
      <c r="M42" s="196"/>
      <c r="N42" s="196"/>
      <c r="O42" s="196"/>
      <c r="P42" s="196"/>
      <c r="Q42" s="400"/>
      <c r="S42" s="158">
        <f>Раздел2!C42</f>
        <v>0</v>
      </c>
      <c r="T42" s="167">
        <f>Раздел2!F42</f>
        <v>0</v>
      </c>
    </row>
    <row r="43" spans="1:20" ht="15.75" customHeight="1" x14ac:dyDescent="0.25">
      <c r="A43" s="399"/>
      <c r="B43" s="238" t="s">
        <v>130</v>
      </c>
      <c r="C43" s="142" t="s">
        <v>135</v>
      </c>
      <c r="D43" s="204">
        <f t="shared" si="0"/>
        <v>0</v>
      </c>
      <c r="E43" s="203"/>
      <c r="F43" s="203"/>
      <c r="G43" s="203"/>
      <c r="H43" s="203"/>
      <c r="I43" s="203"/>
      <c r="J43" s="203"/>
      <c r="K43" s="196"/>
      <c r="L43" s="196"/>
      <c r="M43" s="196"/>
      <c r="N43" s="196"/>
      <c r="O43" s="196"/>
      <c r="P43" s="196"/>
      <c r="Q43" s="400"/>
      <c r="S43" s="158">
        <f>Раздел2!C43</f>
        <v>0</v>
      </c>
      <c r="T43" s="167">
        <f>Раздел2!F43</f>
        <v>0</v>
      </c>
    </row>
    <row r="44" spans="1:20" x14ac:dyDescent="0.25">
      <c r="A44" s="399"/>
      <c r="B44" s="238" t="s">
        <v>132</v>
      </c>
      <c r="C44" s="142" t="s">
        <v>137</v>
      </c>
      <c r="D44" s="204">
        <f t="shared" si="0"/>
        <v>0</v>
      </c>
      <c r="E44" s="204">
        <f>SUM(E45:E46)</f>
        <v>0</v>
      </c>
      <c r="F44" s="204">
        <f t="shared" ref="F44:P44" si="4">SUM(F45:F46)</f>
        <v>0</v>
      </c>
      <c r="G44" s="204">
        <f t="shared" si="4"/>
        <v>0</v>
      </c>
      <c r="H44" s="204">
        <f t="shared" si="4"/>
        <v>0</v>
      </c>
      <c r="I44" s="204">
        <f t="shared" si="4"/>
        <v>0</v>
      </c>
      <c r="J44" s="204">
        <f t="shared" si="4"/>
        <v>0</v>
      </c>
      <c r="K44" s="204">
        <f t="shared" si="4"/>
        <v>0</v>
      </c>
      <c r="L44" s="204">
        <f t="shared" si="4"/>
        <v>0</v>
      </c>
      <c r="M44" s="204">
        <f t="shared" si="4"/>
        <v>0</v>
      </c>
      <c r="N44" s="204">
        <f t="shared" si="4"/>
        <v>0</v>
      </c>
      <c r="O44" s="204">
        <f t="shared" si="4"/>
        <v>0</v>
      </c>
      <c r="P44" s="204">
        <f t="shared" si="4"/>
        <v>0</v>
      </c>
      <c r="Q44" s="401"/>
      <c r="S44" s="158">
        <f>Раздел2!C44</f>
        <v>0</v>
      </c>
      <c r="T44" s="167">
        <f>Раздел2!F44</f>
        <v>0</v>
      </c>
    </row>
    <row r="45" spans="1:20" ht="21" x14ac:dyDescent="0.25">
      <c r="A45" s="399"/>
      <c r="B45" s="239" t="s">
        <v>134</v>
      </c>
      <c r="C45" s="142" t="s">
        <v>139</v>
      </c>
      <c r="D45" s="204">
        <f t="shared" si="0"/>
        <v>0</v>
      </c>
      <c r="E45" s="207"/>
      <c r="F45" s="207"/>
      <c r="G45" s="207"/>
      <c r="H45" s="207"/>
      <c r="I45" s="207"/>
      <c r="J45" s="207"/>
      <c r="K45" s="264"/>
      <c r="L45" s="264"/>
      <c r="M45" s="264"/>
      <c r="N45" s="264"/>
      <c r="O45" s="264"/>
      <c r="P45" s="264"/>
      <c r="Q45" s="400"/>
      <c r="S45" s="158">
        <f>Раздел2!C45</f>
        <v>0</v>
      </c>
      <c r="T45" s="167">
        <f>Раздел2!F45</f>
        <v>0</v>
      </c>
    </row>
    <row r="46" spans="1:20" ht="15.75" customHeight="1" x14ac:dyDescent="0.25">
      <c r="A46" s="399"/>
      <c r="B46" s="239" t="s">
        <v>136</v>
      </c>
      <c r="C46" s="142" t="s">
        <v>141</v>
      </c>
      <c r="D46" s="204">
        <f t="shared" si="0"/>
        <v>0</v>
      </c>
      <c r="E46" s="203"/>
      <c r="F46" s="203"/>
      <c r="G46" s="203"/>
      <c r="H46" s="203"/>
      <c r="I46" s="203"/>
      <c r="J46" s="203"/>
      <c r="K46" s="196"/>
      <c r="L46" s="196"/>
      <c r="M46" s="196"/>
      <c r="N46" s="196"/>
      <c r="O46" s="196"/>
      <c r="P46" s="196"/>
      <c r="Q46" s="400"/>
      <c r="S46" s="158">
        <f>Раздел2!C46</f>
        <v>0</v>
      </c>
      <c r="T46" s="167">
        <f>Раздел2!F46</f>
        <v>0</v>
      </c>
    </row>
    <row r="47" spans="1:20" ht="15.75" customHeight="1" x14ac:dyDescent="0.25">
      <c r="A47" s="399"/>
      <c r="B47" s="238" t="s">
        <v>138</v>
      </c>
      <c r="C47" s="142" t="s">
        <v>143</v>
      </c>
      <c r="D47" s="204">
        <f t="shared" si="0"/>
        <v>0</v>
      </c>
      <c r="E47" s="203"/>
      <c r="F47" s="203"/>
      <c r="G47" s="203"/>
      <c r="H47" s="203"/>
      <c r="I47" s="203"/>
      <c r="J47" s="203"/>
      <c r="K47" s="196"/>
      <c r="L47" s="196"/>
      <c r="M47" s="196"/>
      <c r="N47" s="196"/>
      <c r="O47" s="196"/>
      <c r="P47" s="196"/>
      <c r="Q47" s="400"/>
      <c r="S47" s="158">
        <f>Раздел2!C47</f>
        <v>0</v>
      </c>
      <c r="T47" s="167">
        <f>Раздел2!F47</f>
        <v>0</v>
      </c>
    </row>
    <row r="48" spans="1:20" ht="15.75" customHeight="1" x14ac:dyDescent="0.25">
      <c r="A48" s="399"/>
      <c r="B48" s="238" t="s">
        <v>140</v>
      </c>
      <c r="C48" s="142" t="s">
        <v>145</v>
      </c>
      <c r="D48" s="204">
        <f t="shared" si="0"/>
        <v>0</v>
      </c>
      <c r="E48" s="203"/>
      <c r="F48" s="203"/>
      <c r="G48" s="203"/>
      <c r="H48" s="203"/>
      <c r="I48" s="203"/>
      <c r="J48" s="203"/>
      <c r="K48" s="196"/>
      <c r="L48" s="196"/>
      <c r="M48" s="196"/>
      <c r="N48" s="196"/>
      <c r="O48" s="196"/>
      <c r="P48" s="196"/>
      <c r="Q48" s="400"/>
      <c r="S48" s="158">
        <f>Раздел2!C48</f>
        <v>0</v>
      </c>
      <c r="T48" s="167">
        <f>Раздел2!F48</f>
        <v>0</v>
      </c>
    </row>
    <row r="49" spans="1:20" ht="15.75" customHeight="1" x14ac:dyDescent="0.25">
      <c r="A49" s="399"/>
      <c r="B49" s="238" t="s">
        <v>142</v>
      </c>
      <c r="C49" s="142" t="s">
        <v>147</v>
      </c>
      <c r="D49" s="204">
        <f t="shared" si="0"/>
        <v>0</v>
      </c>
      <c r="E49" s="203"/>
      <c r="F49" s="203"/>
      <c r="G49" s="203"/>
      <c r="H49" s="203"/>
      <c r="I49" s="203"/>
      <c r="J49" s="203"/>
      <c r="K49" s="196"/>
      <c r="L49" s="196"/>
      <c r="M49" s="196"/>
      <c r="N49" s="196"/>
      <c r="O49" s="196"/>
      <c r="P49" s="196"/>
      <c r="Q49" s="400"/>
      <c r="S49" s="158">
        <f>Раздел2!C49</f>
        <v>0</v>
      </c>
      <c r="T49" s="167">
        <f>Раздел2!F49</f>
        <v>0</v>
      </c>
    </row>
    <row r="50" spans="1:20" ht="15.75" customHeight="1" x14ac:dyDescent="0.25">
      <c r="A50" s="399"/>
      <c r="B50" s="238" t="s">
        <v>144</v>
      </c>
      <c r="C50" s="142" t="s">
        <v>149</v>
      </c>
      <c r="D50" s="204">
        <f t="shared" si="0"/>
        <v>0</v>
      </c>
      <c r="E50" s="203"/>
      <c r="F50" s="203"/>
      <c r="G50" s="203"/>
      <c r="H50" s="203"/>
      <c r="I50" s="203"/>
      <c r="J50" s="203"/>
      <c r="K50" s="196"/>
      <c r="L50" s="196"/>
      <c r="M50" s="196"/>
      <c r="N50" s="196"/>
      <c r="O50" s="196"/>
      <c r="P50" s="196"/>
      <c r="Q50" s="400"/>
      <c r="S50" s="158">
        <f>Раздел2!C50</f>
        <v>0</v>
      </c>
      <c r="T50" s="167">
        <f>Раздел2!F50</f>
        <v>0</v>
      </c>
    </row>
    <row r="51" spans="1:20" ht="15.75" customHeight="1" x14ac:dyDescent="0.25">
      <c r="A51" s="399"/>
      <c r="B51" s="238" t="s">
        <v>146</v>
      </c>
      <c r="C51" s="142" t="s">
        <v>151</v>
      </c>
      <c r="D51" s="204">
        <f t="shared" si="0"/>
        <v>0</v>
      </c>
      <c r="E51" s="203"/>
      <c r="F51" s="203"/>
      <c r="G51" s="203"/>
      <c r="H51" s="203"/>
      <c r="I51" s="203"/>
      <c r="J51" s="203"/>
      <c r="K51" s="196"/>
      <c r="L51" s="196"/>
      <c r="M51" s="196"/>
      <c r="N51" s="196"/>
      <c r="O51" s="196"/>
      <c r="P51" s="196"/>
      <c r="Q51" s="400"/>
      <c r="S51" s="158">
        <f>Раздел2!C51</f>
        <v>0</v>
      </c>
      <c r="T51" s="167">
        <f>Раздел2!F51</f>
        <v>0</v>
      </c>
    </row>
    <row r="52" spans="1:20" x14ac:dyDescent="0.25">
      <c r="A52" s="399"/>
      <c r="B52" s="238" t="s">
        <v>148</v>
      </c>
      <c r="C52" s="142" t="s">
        <v>153</v>
      </c>
      <c r="D52" s="204">
        <f t="shared" si="0"/>
        <v>0</v>
      </c>
      <c r="E52" s="204">
        <f>SUM(E53:E56)</f>
        <v>0</v>
      </c>
      <c r="F52" s="204">
        <f t="shared" ref="F52:P52" si="5">SUM(F53:F56)</f>
        <v>0</v>
      </c>
      <c r="G52" s="204">
        <f t="shared" si="5"/>
        <v>0</v>
      </c>
      <c r="H52" s="204">
        <f t="shared" si="5"/>
        <v>0</v>
      </c>
      <c r="I52" s="204">
        <f t="shared" si="5"/>
        <v>0</v>
      </c>
      <c r="J52" s="204">
        <f t="shared" si="5"/>
        <v>0</v>
      </c>
      <c r="K52" s="204">
        <f t="shared" si="5"/>
        <v>0</v>
      </c>
      <c r="L52" s="204">
        <f t="shared" si="5"/>
        <v>0</v>
      </c>
      <c r="M52" s="204">
        <f t="shared" si="5"/>
        <v>0</v>
      </c>
      <c r="N52" s="204">
        <f t="shared" si="5"/>
        <v>0</v>
      </c>
      <c r="O52" s="204">
        <f t="shared" si="5"/>
        <v>0</v>
      </c>
      <c r="P52" s="204">
        <f t="shared" si="5"/>
        <v>0</v>
      </c>
      <c r="Q52" s="401"/>
      <c r="S52" s="158">
        <f>Раздел2!C52</f>
        <v>1</v>
      </c>
      <c r="T52" s="167">
        <f>Раздел2!F52</f>
        <v>80</v>
      </c>
    </row>
    <row r="53" spans="1:20" ht="21" x14ac:dyDescent="0.25">
      <c r="A53" s="399"/>
      <c r="B53" s="239" t="s">
        <v>150</v>
      </c>
      <c r="C53" s="142" t="s">
        <v>155</v>
      </c>
      <c r="D53" s="204">
        <f t="shared" si="0"/>
        <v>0</v>
      </c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400"/>
      <c r="S53" s="158">
        <f>Раздел2!C53</f>
        <v>1</v>
      </c>
      <c r="T53" s="167">
        <f>Раздел2!F53</f>
        <v>80</v>
      </c>
    </row>
    <row r="54" spans="1:20" ht="15" customHeight="1" x14ac:dyDescent="0.25">
      <c r="A54" s="399"/>
      <c r="B54" s="239" t="s">
        <v>152</v>
      </c>
      <c r="C54" s="142" t="s">
        <v>157</v>
      </c>
      <c r="D54" s="204">
        <f t="shared" si="0"/>
        <v>0</v>
      </c>
      <c r="E54" s="203"/>
      <c r="F54" s="203"/>
      <c r="G54" s="203"/>
      <c r="H54" s="203"/>
      <c r="I54" s="203"/>
      <c r="J54" s="203"/>
      <c r="K54" s="196"/>
      <c r="L54" s="196"/>
      <c r="M54" s="196"/>
      <c r="N54" s="196"/>
      <c r="O54" s="196"/>
      <c r="P54" s="196"/>
      <c r="Q54" s="400"/>
      <c r="S54" s="158">
        <f>Раздел2!C54</f>
        <v>0</v>
      </c>
      <c r="T54" s="167">
        <f>Раздел2!F54</f>
        <v>0</v>
      </c>
    </row>
    <row r="55" spans="1:20" ht="15.75" customHeight="1" x14ac:dyDescent="0.25">
      <c r="A55" s="399"/>
      <c r="B55" s="239" t="s">
        <v>154</v>
      </c>
      <c r="C55" s="142" t="s">
        <v>159</v>
      </c>
      <c r="D55" s="204">
        <f t="shared" si="0"/>
        <v>0</v>
      </c>
      <c r="E55" s="203"/>
      <c r="F55" s="203"/>
      <c r="G55" s="203"/>
      <c r="H55" s="203"/>
      <c r="I55" s="203"/>
      <c r="J55" s="203"/>
      <c r="K55" s="196"/>
      <c r="L55" s="196"/>
      <c r="M55" s="196"/>
      <c r="N55" s="196"/>
      <c r="O55" s="196"/>
      <c r="P55" s="196"/>
      <c r="Q55" s="400"/>
      <c r="S55" s="158">
        <f>Раздел2!C55</f>
        <v>0</v>
      </c>
      <c r="T55" s="167">
        <f>Раздел2!F55</f>
        <v>0</v>
      </c>
    </row>
    <row r="56" spans="1:20" ht="15.75" customHeight="1" x14ac:dyDescent="0.25">
      <c r="A56" s="399"/>
      <c r="B56" s="239" t="s">
        <v>156</v>
      </c>
      <c r="C56" s="142" t="s">
        <v>161</v>
      </c>
      <c r="D56" s="204">
        <f t="shared" si="0"/>
        <v>0</v>
      </c>
      <c r="E56" s="203"/>
      <c r="F56" s="203"/>
      <c r="G56" s="203"/>
      <c r="H56" s="203"/>
      <c r="I56" s="203"/>
      <c r="J56" s="203"/>
      <c r="K56" s="196"/>
      <c r="L56" s="196"/>
      <c r="M56" s="196"/>
      <c r="N56" s="196"/>
      <c r="O56" s="196"/>
      <c r="P56" s="196"/>
      <c r="Q56" s="400"/>
      <c r="S56" s="158">
        <f>Раздел2!C56</f>
        <v>0</v>
      </c>
      <c r="T56" s="167">
        <f>Раздел2!F56</f>
        <v>0</v>
      </c>
    </row>
    <row r="57" spans="1:20" ht="15.75" customHeight="1" x14ac:dyDescent="0.25">
      <c r="A57" s="399"/>
      <c r="B57" s="238" t="s">
        <v>158</v>
      </c>
      <c r="C57" s="142" t="s">
        <v>163</v>
      </c>
      <c r="D57" s="204">
        <f t="shared" si="0"/>
        <v>0</v>
      </c>
      <c r="E57" s="203"/>
      <c r="F57" s="203"/>
      <c r="G57" s="203"/>
      <c r="H57" s="203"/>
      <c r="I57" s="203"/>
      <c r="J57" s="203"/>
      <c r="K57" s="196"/>
      <c r="L57" s="196"/>
      <c r="M57" s="196"/>
      <c r="N57" s="196"/>
      <c r="O57" s="196"/>
      <c r="P57" s="196"/>
      <c r="Q57" s="400"/>
      <c r="S57" s="158">
        <f>Раздел2!C57</f>
        <v>0</v>
      </c>
      <c r="T57" s="167">
        <f>Раздел2!F57</f>
        <v>0</v>
      </c>
    </row>
    <row r="58" spans="1:20" ht="15.75" customHeight="1" x14ac:dyDescent="0.25">
      <c r="A58" s="399"/>
      <c r="B58" s="238" t="s">
        <v>160</v>
      </c>
      <c r="C58" s="142" t="s">
        <v>165</v>
      </c>
      <c r="D58" s="204">
        <f t="shared" si="0"/>
        <v>0</v>
      </c>
      <c r="E58" s="203"/>
      <c r="F58" s="203"/>
      <c r="G58" s="203"/>
      <c r="H58" s="203"/>
      <c r="I58" s="203"/>
      <c r="J58" s="203"/>
      <c r="K58" s="196"/>
      <c r="L58" s="196"/>
      <c r="M58" s="196"/>
      <c r="N58" s="196"/>
      <c r="O58" s="196"/>
      <c r="P58" s="196"/>
      <c r="Q58" s="400"/>
      <c r="S58" s="158">
        <f>Раздел2!C58</f>
        <v>0</v>
      </c>
      <c r="T58" s="167">
        <f>Раздел2!F58</f>
        <v>0</v>
      </c>
    </row>
    <row r="59" spans="1:20" x14ac:dyDescent="0.25">
      <c r="A59" s="399"/>
      <c r="B59" s="238" t="s">
        <v>162</v>
      </c>
      <c r="C59" s="142" t="s">
        <v>167</v>
      </c>
      <c r="D59" s="204">
        <f t="shared" si="0"/>
        <v>0</v>
      </c>
      <c r="E59" s="204">
        <f>SUM(E60:E62)</f>
        <v>0</v>
      </c>
      <c r="F59" s="204">
        <f t="shared" ref="F59:P59" si="6">SUM(F60:F62)</f>
        <v>0</v>
      </c>
      <c r="G59" s="204">
        <f t="shared" si="6"/>
        <v>0</v>
      </c>
      <c r="H59" s="204">
        <f t="shared" si="6"/>
        <v>0</v>
      </c>
      <c r="I59" s="204">
        <f t="shared" si="6"/>
        <v>0</v>
      </c>
      <c r="J59" s="204">
        <f t="shared" si="6"/>
        <v>0</v>
      </c>
      <c r="K59" s="204">
        <f t="shared" si="6"/>
        <v>0</v>
      </c>
      <c r="L59" s="204">
        <f t="shared" si="6"/>
        <v>0</v>
      </c>
      <c r="M59" s="204">
        <f t="shared" si="6"/>
        <v>0</v>
      </c>
      <c r="N59" s="204">
        <f t="shared" si="6"/>
        <v>0</v>
      </c>
      <c r="O59" s="204">
        <f t="shared" si="6"/>
        <v>0</v>
      </c>
      <c r="P59" s="204">
        <f t="shared" si="6"/>
        <v>0</v>
      </c>
      <c r="Q59" s="401"/>
      <c r="S59" s="158">
        <f>Раздел2!C59</f>
        <v>0</v>
      </c>
      <c r="T59" s="167">
        <f>Раздел2!F59</f>
        <v>0</v>
      </c>
    </row>
    <row r="60" spans="1:20" ht="21" x14ac:dyDescent="0.25">
      <c r="A60" s="399"/>
      <c r="B60" s="239" t="s">
        <v>164</v>
      </c>
      <c r="C60" s="142" t="s">
        <v>169</v>
      </c>
      <c r="D60" s="204">
        <f t="shared" si="0"/>
        <v>0</v>
      </c>
      <c r="E60" s="207"/>
      <c r="F60" s="207"/>
      <c r="G60" s="207"/>
      <c r="H60" s="207"/>
      <c r="I60" s="207"/>
      <c r="J60" s="207"/>
      <c r="K60" s="264"/>
      <c r="L60" s="264"/>
      <c r="M60" s="264"/>
      <c r="N60" s="264"/>
      <c r="O60" s="264"/>
      <c r="P60" s="264"/>
      <c r="Q60" s="400"/>
      <c r="S60" s="158">
        <f>Раздел2!C60</f>
        <v>0</v>
      </c>
      <c r="T60" s="167">
        <f>Раздел2!F60</f>
        <v>0</v>
      </c>
    </row>
    <row r="61" spans="1:20" ht="15.75" customHeight="1" x14ac:dyDescent="0.25">
      <c r="A61" s="399"/>
      <c r="B61" s="239" t="s">
        <v>166</v>
      </c>
      <c r="C61" s="142" t="s">
        <v>171</v>
      </c>
      <c r="D61" s="204">
        <f t="shared" si="0"/>
        <v>0</v>
      </c>
      <c r="E61" s="203"/>
      <c r="F61" s="203"/>
      <c r="G61" s="203"/>
      <c r="H61" s="203"/>
      <c r="I61" s="203"/>
      <c r="J61" s="203"/>
      <c r="K61" s="196"/>
      <c r="L61" s="196"/>
      <c r="M61" s="196"/>
      <c r="N61" s="196"/>
      <c r="O61" s="196"/>
      <c r="P61" s="196"/>
      <c r="Q61" s="400"/>
      <c r="S61" s="158">
        <f>Раздел2!C61</f>
        <v>0</v>
      </c>
      <c r="T61" s="167">
        <f>Раздел2!F61</f>
        <v>0</v>
      </c>
    </row>
    <row r="62" spans="1:20" ht="15.75" customHeight="1" x14ac:dyDescent="0.25">
      <c r="A62" s="399"/>
      <c r="B62" s="239" t="s">
        <v>168</v>
      </c>
      <c r="C62" s="142" t="s">
        <v>173</v>
      </c>
      <c r="D62" s="204">
        <f t="shared" si="0"/>
        <v>0</v>
      </c>
      <c r="E62" s="203"/>
      <c r="F62" s="203"/>
      <c r="G62" s="203"/>
      <c r="H62" s="203"/>
      <c r="I62" s="203"/>
      <c r="J62" s="203"/>
      <c r="K62" s="196"/>
      <c r="L62" s="196"/>
      <c r="M62" s="196"/>
      <c r="N62" s="196"/>
      <c r="O62" s="196"/>
      <c r="P62" s="196"/>
      <c r="Q62" s="400"/>
      <c r="S62" s="158">
        <f>Раздел2!C62</f>
        <v>0</v>
      </c>
      <c r="T62" s="167">
        <f>Раздел2!F62</f>
        <v>0</v>
      </c>
    </row>
    <row r="63" spans="1:20" ht="15.75" customHeight="1" x14ac:dyDescent="0.25">
      <c r="A63" s="399"/>
      <c r="B63" s="238" t="s">
        <v>170</v>
      </c>
      <c r="C63" s="142" t="s">
        <v>175</v>
      </c>
      <c r="D63" s="204">
        <f t="shared" si="0"/>
        <v>0</v>
      </c>
      <c r="E63" s="203"/>
      <c r="F63" s="203"/>
      <c r="G63" s="203"/>
      <c r="H63" s="203"/>
      <c r="I63" s="203"/>
      <c r="J63" s="203"/>
      <c r="K63" s="196"/>
      <c r="L63" s="196"/>
      <c r="M63" s="196"/>
      <c r="N63" s="196"/>
      <c r="O63" s="196"/>
      <c r="P63" s="196"/>
      <c r="Q63" s="400"/>
      <c r="S63" s="158">
        <f>Раздел2!C63</f>
        <v>0</v>
      </c>
      <c r="T63" s="167">
        <f>Раздел2!F63</f>
        <v>0</v>
      </c>
    </row>
    <row r="64" spans="1:20" ht="15.75" customHeight="1" x14ac:dyDescent="0.25">
      <c r="A64" s="399"/>
      <c r="B64" s="238" t="s">
        <v>172</v>
      </c>
      <c r="C64" s="142" t="s">
        <v>177</v>
      </c>
      <c r="D64" s="204">
        <f t="shared" si="0"/>
        <v>0</v>
      </c>
      <c r="E64" s="203"/>
      <c r="F64" s="203"/>
      <c r="G64" s="203"/>
      <c r="H64" s="203"/>
      <c r="I64" s="203"/>
      <c r="J64" s="203"/>
      <c r="K64" s="196"/>
      <c r="L64" s="196"/>
      <c r="M64" s="196"/>
      <c r="N64" s="196"/>
      <c r="O64" s="196"/>
      <c r="P64" s="196"/>
      <c r="Q64" s="400"/>
      <c r="S64" s="158">
        <f>Раздел2!C64</f>
        <v>0</v>
      </c>
      <c r="T64" s="167">
        <f>Раздел2!F64</f>
        <v>0</v>
      </c>
    </row>
    <row r="65" spans="1:20" ht="15.75" customHeight="1" x14ac:dyDescent="0.25">
      <c r="A65" s="399"/>
      <c r="B65" s="238" t="s">
        <v>174</v>
      </c>
      <c r="C65" s="142" t="s">
        <v>179</v>
      </c>
      <c r="D65" s="204">
        <f t="shared" si="0"/>
        <v>0</v>
      </c>
      <c r="E65" s="203"/>
      <c r="F65" s="203"/>
      <c r="G65" s="203"/>
      <c r="H65" s="203"/>
      <c r="I65" s="203"/>
      <c r="J65" s="203"/>
      <c r="K65" s="196"/>
      <c r="L65" s="196"/>
      <c r="M65" s="196"/>
      <c r="N65" s="196"/>
      <c r="O65" s="196"/>
      <c r="P65" s="196"/>
      <c r="Q65" s="400"/>
      <c r="S65" s="158">
        <f>Раздел2!C65</f>
        <v>0</v>
      </c>
      <c r="T65" s="167">
        <f>Раздел2!F65</f>
        <v>0</v>
      </c>
    </row>
    <row r="66" spans="1:20" ht="15.75" customHeight="1" x14ac:dyDescent="0.25">
      <c r="A66" s="399"/>
      <c r="B66" s="238" t="s">
        <v>176</v>
      </c>
      <c r="C66" s="142" t="s">
        <v>181</v>
      </c>
      <c r="D66" s="204">
        <f t="shared" si="0"/>
        <v>0</v>
      </c>
      <c r="E66" s="203"/>
      <c r="F66" s="203"/>
      <c r="G66" s="203"/>
      <c r="H66" s="203"/>
      <c r="I66" s="203"/>
      <c r="J66" s="203"/>
      <c r="K66" s="196"/>
      <c r="L66" s="196"/>
      <c r="M66" s="196"/>
      <c r="N66" s="196"/>
      <c r="O66" s="196"/>
      <c r="P66" s="196"/>
      <c r="Q66" s="400"/>
      <c r="S66" s="158">
        <f>Раздел2!C66</f>
        <v>0</v>
      </c>
      <c r="T66" s="167">
        <f>Раздел2!F66</f>
        <v>0</v>
      </c>
    </row>
    <row r="67" spans="1:20" ht="15.75" customHeight="1" x14ac:dyDescent="0.25">
      <c r="A67" s="399"/>
      <c r="B67" s="238" t="s">
        <v>178</v>
      </c>
      <c r="C67" s="142" t="s">
        <v>183</v>
      </c>
      <c r="D67" s="204">
        <f t="shared" si="0"/>
        <v>0</v>
      </c>
      <c r="E67" s="203"/>
      <c r="F67" s="203"/>
      <c r="G67" s="203"/>
      <c r="H67" s="203"/>
      <c r="I67" s="203"/>
      <c r="J67" s="203"/>
      <c r="K67" s="196"/>
      <c r="L67" s="196"/>
      <c r="M67" s="196"/>
      <c r="N67" s="196"/>
      <c r="O67" s="196"/>
      <c r="P67" s="196"/>
      <c r="Q67" s="400"/>
      <c r="S67" s="158">
        <f>Раздел2!C67</f>
        <v>0</v>
      </c>
      <c r="T67" s="167">
        <f>Раздел2!F67</f>
        <v>0</v>
      </c>
    </row>
    <row r="68" spans="1:20" ht="15.75" customHeight="1" x14ac:dyDescent="0.25">
      <c r="A68" s="399"/>
      <c r="B68" s="238" t="s">
        <v>180</v>
      </c>
      <c r="C68" s="142" t="s">
        <v>185</v>
      </c>
      <c r="D68" s="204">
        <f t="shared" si="0"/>
        <v>0</v>
      </c>
      <c r="E68" s="203"/>
      <c r="F68" s="203"/>
      <c r="G68" s="203"/>
      <c r="H68" s="203"/>
      <c r="I68" s="203"/>
      <c r="J68" s="203"/>
      <c r="K68" s="196"/>
      <c r="L68" s="196"/>
      <c r="M68" s="196"/>
      <c r="N68" s="196"/>
      <c r="O68" s="196"/>
      <c r="P68" s="196"/>
      <c r="Q68" s="400"/>
      <c r="S68" s="158">
        <f>Раздел2!C68</f>
        <v>0</v>
      </c>
      <c r="T68" s="167">
        <f>Раздел2!F68</f>
        <v>0</v>
      </c>
    </row>
    <row r="69" spans="1:20" ht="15.75" customHeight="1" x14ac:dyDescent="0.25">
      <c r="A69" s="399"/>
      <c r="B69" s="238" t="s">
        <v>182</v>
      </c>
      <c r="C69" s="142" t="s">
        <v>187</v>
      </c>
      <c r="D69" s="204">
        <f t="shared" si="0"/>
        <v>0</v>
      </c>
      <c r="E69" s="203"/>
      <c r="F69" s="203"/>
      <c r="G69" s="203"/>
      <c r="H69" s="203"/>
      <c r="I69" s="203"/>
      <c r="J69" s="203"/>
      <c r="K69" s="196"/>
      <c r="L69" s="196"/>
      <c r="M69" s="196"/>
      <c r="N69" s="196"/>
      <c r="O69" s="196"/>
      <c r="P69" s="196"/>
      <c r="Q69" s="400"/>
      <c r="S69" s="158">
        <f>Раздел2!C69</f>
        <v>0</v>
      </c>
      <c r="T69" s="167">
        <f>Раздел2!F69</f>
        <v>0</v>
      </c>
    </row>
    <row r="70" spans="1:20" ht="15.75" customHeight="1" x14ac:dyDescent="0.25">
      <c r="A70" s="399"/>
      <c r="B70" s="238" t="s">
        <v>184</v>
      </c>
      <c r="C70" s="142" t="s">
        <v>189</v>
      </c>
      <c r="D70" s="204">
        <f t="shared" si="0"/>
        <v>0</v>
      </c>
      <c r="E70" s="203"/>
      <c r="F70" s="203"/>
      <c r="G70" s="203"/>
      <c r="H70" s="203"/>
      <c r="I70" s="203"/>
      <c r="J70" s="203"/>
      <c r="K70" s="196"/>
      <c r="L70" s="196"/>
      <c r="M70" s="196"/>
      <c r="N70" s="196"/>
      <c r="O70" s="196"/>
      <c r="P70" s="196"/>
      <c r="Q70" s="400"/>
      <c r="S70" s="158">
        <f>Раздел2!C70</f>
        <v>0</v>
      </c>
      <c r="T70" s="167">
        <f>Раздел2!F70</f>
        <v>0</v>
      </c>
    </row>
    <row r="71" spans="1:20" ht="15.75" customHeight="1" x14ac:dyDescent="0.25">
      <c r="A71" s="399"/>
      <c r="B71" s="238" t="s">
        <v>186</v>
      </c>
      <c r="C71" s="142" t="s">
        <v>191</v>
      </c>
      <c r="D71" s="204">
        <f t="shared" si="0"/>
        <v>0</v>
      </c>
      <c r="E71" s="203"/>
      <c r="F71" s="203"/>
      <c r="G71" s="203"/>
      <c r="H71" s="203"/>
      <c r="I71" s="203"/>
      <c r="J71" s="203"/>
      <c r="K71" s="196"/>
      <c r="L71" s="196"/>
      <c r="M71" s="196"/>
      <c r="N71" s="196"/>
      <c r="O71" s="196"/>
      <c r="P71" s="196"/>
      <c r="Q71" s="400"/>
      <c r="S71" s="158">
        <f>Раздел2!C71</f>
        <v>0</v>
      </c>
      <c r="T71" s="167">
        <f>Раздел2!F71</f>
        <v>0</v>
      </c>
    </row>
    <row r="72" spans="1:20" x14ac:dyDescent="0.25">
      <c r="A72" s="399"/>
      <c r="B72" s="238" t="s">
        <v>188</v>
      </c>
      <c r="C72" s="142" t="s">
        <v>193</v>
      </c>
      <c r="D72" s="204">
        <f t="shared" si="0"/>
        <v>0</v>
      </c>
      <c r="E72" s="203"/>
      <c r="F72" s="203"/>
      <c r="G72" s="203"/>
      <c r="H72" s="203"/>
      <c r="I72" s="203"/>
      <c r="J72" s="203"/>
      <c r="K72" s="196"/>
      <c r="L72" s="196"/>
      <c r="M72" s="196"/>
      <c r="N72" s="196"/>
      <c r="O72" s="196"/>
      <c r="P72" s="196"/>
      <c r="Q72" s="400"/>
      <c r="S72" s="158">
        <f>Раздел2!C72</f>
        <v>0</v>
      </c>
      <c r="T72" s="167">
        <f>Раздел2!F72</f>
        <v>0</v>
      </c>
    </row>
    <row r="73" spans="1:20" ht="15.75" customHeight="1" x14ac:dyDescent="0.25">
      <c r="A73" s="399"/>
      <c r="B73" s="238" t="s">
        <v>190</v>
      </c>
      <c r="C73" s="142" t="s">
        <v>195</v>
      </c>
      <c r="D73" s="204">
        <f t="shared" si="0"/>
        <v>0</v>
      </c>
      <c r="E73" s="204">
        <f>SUM(E74:E77)</f>
        <v>0</v>
      </c>
      <c r="F73" s="204">
        <f t="shared" ref="F73:P73" si="7">SUM(F74:F77)</f>
        <v>0</v>
      </c>
      <c r="G73" s="204">
        <f t="shared" si="7"/>
        <v>0</v>
      </c>
      <c r="H73" s="204">
        <f t="shared" si="7"/>
        <v>0</v>
      </c>
      <c r="I73" s="204">
        <f t="shared" si="7"/>
        <v>0</v>
      </c>
      <c r="J73" s="204">
        <f t="shared" si="7"/>
        <v>0</v>
      </c>
      <c r="K73" s="204">
        <f t="shared" si="7"/>
        <v>0</v>
      </c>
      <c r="L73" s="204">
        <f t="shared" si="7"/>
        <v>0</v>
      </c>
      <c r="M73" s="204">
        <f t="shared" si="7"/>
        <v>0</v>
      </c>
      <c r="N73" s="204">
        <f t="shared" si="7"/>
        <v>0</v>
      </c>
      <c r="O73" s="204">
        <f t="shared" si="7"/>
        <v>0</v>
      </c>
      <c r="P73" s="204">
        <f t="shared" si="7"/>
        <v>0</v>
      </c>
      <c r="Q73" s="401"/>
      <c r="S73" s="158">
        <f>Раздел2!C73</f>
        <v>0</v>
      </c>
      <c r="T73" s="167">
        <f>Раздел2!F73</f>
        <v>0</v>
      </c>
    </row>
    <row r="74" spans="1:20" ht="21" x14ac:dyDescent="0.25">
      <c r="A74" s="399"/>
      <c r="B74" s="239" t="s">
        <v>192</v>
      </c>
      <c r="C74" s="142" t="s">
        <v>197</v>
      </c>
      <c r="D74" s="204">
        <f t="shared" ref="D74:D137" si="8">SUM(E74:J74)</f>
        <v>0</v>
      </c>
      <c r="E74" s="207"/>
      <c r="F74" s="207"/>
      <c r="G74" s="207"/>
      <c r="H74" s="207"/>
      <c r="I74" s="207"/>
      <c r="J74" s="207"/>
      <c r="K74" s="264"/>
      <c r="L74" s="264"/>
      <c r="M74" s="264"/>
      <c r="N74" s="264"/>
      <c r="O74" s="264"/>
      <c r="P74" s="264"/>
      <c r="Q74" s="400"/>
      <c r="S74" s="158">
        <f>Раздел2!C74</f>
        <v>0</v>
      </c>
      <c r="T74" s="167">
        <f>Раздел2!F74</f>
        <v>0</v>
      </c>
    </row>
    <row r="75" spans="1:20" ht="15.75" customHeight="1" x14ac:dyDescent="0.25">
      <c r="A75" s="399"/>
      <c r="B75" s="239" t="s">
        <v>194</v>
      </c>
      <c r="C75" s="142" t="s">
        <v>199</v>
      </c>
      <c r="D75" s="204">
        <f t="shared" si="8"/>
        <v>0</v>
      </c>
      <c r="E75" s="203"/>
      <c r="F75" s="203"/>
      <c r="G75" s="203"/>
      <c r="H75" s="203"/>
      <c r="I75" s="203"/>
      <c r="J75" s="203"/>
      <c r="K75" s="196"/>
      <c r="L75" s="196"/>
      <c r="M75" s="196"/>
      <c r="N75" s="196"/>
      <c r="O75" s="196"/>
      <c r="P75" s="196"/>
      <c r="Q75" s="400"/>
      <c r="S75" s="158">
        <f>Раздел2!C75</f>
        <v>0</v>
      </c>
      <c r="T75" s="167">
        <f>Раздел2!F75</f>
        <v>0</v>
      </c>
    </row>
    <row r="76" spans="1:20" ht="15.75" customHeight="1" x14ac:dyDescent="0.25">
      <c r="A76" s="399"/>
      <c r="B76" s="239" t="s">
        <v>196</v>
      </c>
      <c r="C76" s="142" t="s">
        <v>201</v>
      </c>
      <c r="D76" s="204">
        <f t="shared" si="8"/>
        <v>0</v>
      </c>
      <c r="E76" s="203"/>
      <c r="F76" s="203"/>
      <c r="G76" s="203"/>
      <c r="H76" s="203"/>
      <c r="I76" s="203"/>
      <c r="J76" s="203"/>
      <c r="K76" s="196"/>
      <c r="L76" s="196"/>
      <c r="M76" s="196"/>
      <c r="N76" s="196"/>
      <c r="O76" s="196"/>
      <c r="P76" s="196"/>
      <c r="Q76" s="400"/>
      <c r="S76" s="158">
        <f>Раздел2!C76</f>
        <v>0</v>
      </c>
      <c r="T76" s="167">
        <f>Раздел2!F76</f>
        <v>0</v>
      </c>
    </row>
    <row r="77" spans="1:20" ht="15.75" customHeight="1" x14ac:dyDescent="0.25">
      <c r="A77" s="399"/>
      <c r="B77" s="239" t="s">
        <v>198</v>
      </c>
      <c r="C77" s="142" t="s">
        <v>203</v>
      </c>
      <c r="D77" s="204">
        <f t="shared" si="8"/>
        <v>0</v>
      </c>
      <c r="E77" s="203"/>
      <c r="F77" s="203"/>
      <c r="G77" s="203"/>
      <c r="H77" s="203"/>
      <c r="I77" s="203"/>
      <c r="J77" s="203"/>
      <c r="K77" s="196"/>
      <c r="L77" s="196"/>
      <c r="M77" s="196"/>
      <c r="N77" s="196"/>
      <c r="O77" s="196"/>
      <c r="P77" s="196"/>
      <c r="Q77" s="400"/>
      <c r="S77" s="158">
        <f>Раздел2!C77</f>
        <v>0</v>
      </c>
      <c r="T77" s="167">
        <f>Раздел2!F77</f>
        <v>0</v>
      </c>
    </row>
    <row r="78" spans="1:20" ht="15.75" customHeight="1" x14ac:dyDescent="0.25">
      <c r="A78" s="399"/>
      <c r="B78" s="238" t="s">
        <v>200</v>
      </c>
      <c r="C78" s="142" t="s">
        <v>205</v>
      </c>
      <c r="D78" s="204">
        <f t="shared" si="8"/>
        <v>0</v>
      </c>
      <c r="E78" s="203"/>
      <c r="F78" s="203"/>
      <c r="G78" s="203"/>
      <c r="H78" s="203"/>
      <c r="I78" s="203"/>
      <c r="J78" s="203"/>
      <c r="K78" s="196"/>
      <c r="L78" s="196"/>
      <c r="M78" s="196"/>
      <c r="N78" s="196"/>
      <c r="O78" s="196"/>
      <c r="P78" s="196"/>
      <c r="Q78" s="400"/>
      <c r="S78" s="158">
        <f>Раздел2!C78</f>
        <v>0</v>
      </c>
      <c r="T78" s="167">
        <f>Раздел2!F78</f>
        <v>0</v>
      </c>
    </row>
    <row r="79" spans="1:20" ht="15.75" customHeight="1" x14ac:dyDescent="0.25">
      <c r="A79" s="399"/>
      <c r="B79" s="238" t="s">
        <v>202</v>
      </c>
      <c r="C79" s="142" t="s">
        <v>207</v>
      </c>
      <c r="D79" s="204">
        <f t="shared" si="8"/>
        <v>0</v>
      </c>
      <c r="E79" s="203"/>
      <c r="F79" s="203"/>
      <c r="G79" s="203"/>
      <c r="H79" s="203"/>
      <c r="I79" s="203"/>
      <c r="J79" s="203"/>
      <c r="K79" s="196"/>
      <c r="L79" s="196"/>
      <c r="M79" s="196"/>
      <c r="N79" s="196"/>
      <c r="O79" s="196"/>
      <c r="P79" s="196"/>
      <c r="Q79" s="400"/>
      <c r="S79" s="158">
        <f>Раздел2!C79</f>
        <v>0</v>
      </c>
      <c r="T79" s="167">
        <f>Раздел2!F79</f>
        <v>0</v>
      </c>
    </row>
    <row r="80" spans="1:20" ht="15.75" customHeight="1" x14ac:dyDescent="0.25">
      <c r="A80" s="399"/>
      <c r="B80" s="238" t="s">
        <v>204</v>
      </c>
      <c r="C80" s="142" t="s">
        <v>209</v>
      </c>
      <c r="D80" s="204">
        <f t="shared" si="8"/>
        <v>0</v>
      </c>
      <c r="E80" s="203"/>
      <c r="F80" s="203"/>
      <c r="G80" s="203"/>
      <c r="H80" s="203"/>
      <c r="I80" s="203"/>
      <c r="J80" s="203"/>
      <c r="K80" s="196"/>
      <c r="L80" s="196"/>
      <c r="M80" s="196"/>
      <c r="N80" s="196"/>
      <c r="O80" s="196"/>
      <c r="P80" s="196"/>
      <c r="Q80" s="400"/>
      <c r="S80" s="158">
        <f>Раздел2!C80</f>
        <v>0</v>
      </c>
      <c r="T80" s="167">
        <f>Раздел2!F80</f>
        <v>0</v>
      </c>
    </row>
    <row r="81" spans="1:20" ht="15.75" customHeight="1" x14ac:dyDescent="0.25">
      <c r="A81" s="399"/>
      <c r="B81" s="238" t="s">
        <v>206</v>
      </c>
      <c r="C81" s="142" t="s">
        <v>211</v>
      </c>
      <c r="D81" s="204">
        <f t="shared" si="8"/>
        <v>0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400"/>
      <c r="S81" s="158">
        <f>Раздел2!C81</f>
        <v>1</v>
      </c>
      <c r="T81" s="167">
        <f>Раздел2!F81</f>
        <v>32</v>
      </c>
    </row>
    <row r="82" spans="1:20" ht="15.75" customHeight="1" x14ac:dyDescent="0.25">
      <c r="A82" s="399"/>
      <c r="B82" s="238" t="s">
        <v>208</v>
      </c>
      <c r="C82" s="142" t="s">
        <v>213</v>
      </c>
      <c r="D82" s="204">
        <f t="shared" si="8"/>
        <v>0</v>
      </c>
      <c r="E82" s="203"/>
      <c r="F82" s="203"/>
      <c r="G82" s="203"/>
      <c r="H82" s="203"/>
      <c r="I82" s="203"/>
      <c r="J82" s="203"/>
      <c r="K82" s="196"/>
      <c r="L82" s="196"/>
      <c r="M82" s="196"/>
      <c r="N82" s="196"/>
      <c r="O82" s="196"/>
      <c r="P82" s="196"/>
      <c r="Q82" s="400"/>
      <c r="S82" s="158">
        <f>Раздел2!C82</f>
        <v>0</v>
      </c>
      <c r="T82" s="167">
        <f>Раздел2!F82</f>
        <v>0</v>
      </c>
    </row>
    <row r="83" spans="1:20" ht="15.75" customHeight="1" x14ac:dyDescent="0.25">
      <c r="A83" s="399"/>
      <c r="B83" s="238" t="s">
        <v>210</v>
      </c>
      <c r="C83" s="142" t="s">
        <v>215</v>
      </c>
      <c r="D83" s="204">
        <f t="shared" si="8"/>
        <v>0</v>
      </c>
      <c r="E83" s="203"/>
      <c r="F83" s="203"/>
      <c r="G83" s="203"/>
      <c r="H83" s="203"/>
      <c r="I83" s="203"/>
      <c r="J83" s="203"/>
      <c r="K83" s="196"/>
      <c r="L83" s="196"/>
      <c r="M83" s="196"/>
      <c r="N83" s="196"/>
      <c r="O83" s="196"/>
      <c r="P83" s="196"/>
      <c r="Q83" s="400"/>
      <c r="S83" s="158">
        <f>Раздел2!C83</f>
        <v>0</v>
      </c>
      <c r="T83" s="167">
        <f>Раздел2!F83</f>
        <v>0</v>
      </c>
    </row>
    <row r="84" spans="1:20" ht="15.75" customHeight="1" x14ac:dyDescent="0.25">
      <c r="A84" s="399"/>
      <c r="B84" s="238" t="s">
        <v>212</v>
      </c>
      <c r="C84" s="142" t="s">
        <v>217</v>
      </c>
      <c r="D84" s="204">
        <f t="shared" si="8"/>
        <v>0</v>
      </c>
      <c r="E84" s="203"/>
      <c r="F84" s="203"/>
      <c r="G84" s="203"/>
      <c r="H84" s="203"/>
      <c r="I84" s="203"/>
      <c r="J84" s="203"/>
      <c r="K84" s="196"/>
      <c r="L84" s="196"/>
      <c r="M84" s="196"/>
      <c r="N84" s="196"/>
      <c r="O84" s="196"/>
      <c r="P84" s="196"/>
      <c r="Q84" s="400"/>
      <c r="S84" s="158">
        <f>Раздел2!C84</f>
        <v>0</v>
      </c>
      <c r="T84" s="167">
        <f>Раздел2!F84</f>
        <v>0</v>
      </c>
    </row>
    <row r="85" spans="1:20" ht="15.75" customHeight="1" x14ac:dyDescent="0.25">
      <c r="A85" s="399"/>
      <c r="B85" s="238" t="s">
        <v>214</v>
      </c>
      <c r="C85" s="142" t="s">
        <v>219</v>
      </c>
      <c r="D85" s="204">
        <f t="shared" si="8"/>
        <v>0</v>
      </c>
      <c r="E85" s="203"/>
      <c r="F85" s="203"/>
      <c r="G85" s="203"/>
      <c r="H85" s="203"/>
      <c r="I85" s="203"/>
      <c r="J85" s="203"/>
      <c r="K85" s="196"/>
      <c r="L85" s="196"/>
      <c r="M85" s="196"/>
      <c r="N85" s="196"/>
      <c r="O85" s="196"/>
      <c r="P85" s="196"/>
      <c r="Q85" s="400"/>
      <c r="S85" s="158">
        <f>Раздел2!C85</f>
        <v>0</v>
      </c>
      <c r="T85" s="167">
        <f>Раздел2!F85</f>
        <v>0</v>
      </c>
    </row>
    <row r="86" spans="1:20" x14ac:dyDescent="0.25">
      <c r="A86" s="399"/>
      <c r="B86" s="238" t="s">
        <v>216</v>
      </c>
      <c r="C86" s="142" t="s">
        <v>221</v>
      </c>
      <c r="D86" s="204">
        <f t="shared" si="8"/>
        <v>0</v>
      </c>
      <c r="E86" s="203"/>
      <c r="F86" s="203"/>
      <c r="G86" s="203"/>
      <c r="H86" s="203"/>
      <c r="I86" s="203"/>
      <c r="J86" s="203"/>
      <c r="K86" s="196"/>
      <c r="L86" s="196"/>
      <c r="M86" s="196"/>
      <c r="N86" s="196"/>
      <c r="O86" s="196"/>
      <c r="P86" s="196"/>
      <c r="Q86" s="400"/>
      <c r="S86" s="158">
        <f>Раздел2!C86</f>
        <v>0</v>
      </c>
      <c r="T86" s="167">
        <f>Раздел2!F86</f>
        <v>0</v>
      </c>
    </row>
    <row r="87" spans="1:20" ht="15.75" customHeight="1" x14ac:dyDescent="0.25">
      <c r="A87" s="399"/>
      <c r="B87" s="238" t="s">
        <v>218</v>
      </c>
      <c r="C87" s="142" t="s">
        <v>223</v>
      </c>
      <c r="D87" s="204">
        <f t="shared" si="8"/>
        <v>0</v>
      </c>
      <c r="E87" s="204">
        <f>SUM(E88:E90)</f>
        <v>0</v>
      </c>
      <c r="F87" s="204">
        <f t="shared" ref="F87:P87" si="9">SUM(F88:F90)</f>
        <v>0</v>
      </c>
      <c r="G87" s="204">
        <f t="shared" si="9"/>
        <v>0</v>
      </c>
      <c r="H87" s="204">
        <f t="shared" si="9"/>
        <v>0</v>
      </c>
      <c r="I87" s="204">
        <f t="shared" si="9"/>
        <v>0</v>
      </c>
      <c r="J87" s="204">
        <f t="shared" si="9"/>
        <v>0</v>
      </c>
      <c r="K87" s="204">
        <f t="shared" si="9"/>
        <v>0</v>
      </c>
      <c r="L87" s="204">
        <f t="shared" si="9"/>
        <v>0</v>
      </c>
      <c r="M87" s="204">
        <f t="shared" si="9"/>
        <v>0</v>
      </c>
      <c r="N87" s="204">
        <f t="shared" si="9"/>
        <v>0</v>
      </c>
      <c r="O87" s="204">
        <f t="shared" si="9"/>
        <v>0</v>
      </c>
      <c r="P87" s="204">
        <f t="shared" si="9"/>
        <v>0</v>
      </c>
      <c r="Q87" s="401"/>
      <c r="S87" s="158">
        <f>Раздел2!C87</f>
        <v>0</v>
      </c>
      <c r="T87" s="167">
        <f>Раздел2!F87</f>
        <v>0</v>
      </c>
    </row>
    <row r="88" spans="1:20" ht="21" x14ac:dyDescent="0.25">
      <c r="A88" s="399"/>
      <c r="B88" s="239" t="s">
        <v>220</v>
      </c>
      <c r="C88" s="142" t="s">
        <v>225</v>
      </c>
      <c r="D88" s="204">
        <f t="shared" si="8"/>
        <v>0</v>
      </c>
      <c r="E88" s="207"/>
      <c r="F88" s="207"/>
      <c r="G88" s="207"/>
      <c r="H88" s="207"/>
      <c r="I88" s="207"/>
      <c r="J88" s="207"/>
      <c r="K88" s="264"/>
      <c r="L88" s="264"/>
      <c r="M88" s="264"/>
      <c r="N88" s="264"/>
      <c r="O88" s="264"/>
      <c r="P88" s="264"/>
      <c r="Q88" s="400"/>
      <c r="S88" s="158">
        <f>Раздел2!C88</f>
        <v>0</v>
      </c>
      <c r="T88" s="167">
        <f>Раздел2!F88</f>
        <v>0</v>
      </c>
    </row>
    <row r="89" spans="1:20" x14ac:dyDescent="0.25">
      <c r="A89" s="399"/>
      <c r="B89" s="239" t="s">
        <v>222</v>
      </c>
      <c r="C89" s="142" t="s">
        <v>227</v>
      </c>
      <c r="D89" s="204">
        <f t="shared" si="8"/>
        <v>0</v>
      </c>
      <c r="E89" s="203"/>
      <c r="F89" s="203"/>
      <c r="G89" s="203"/>
      <c r="H89" s="203"/>
      <c r="I89" s="203"/>
      <c r="J89" s="203"/>
      <c r="K89" s="196"/>
      <c r="L89" s="196"/>
      <c r="M89" s="196"/>
      <c r="N89" s="196"/>
      <c r="O89" s="196"/>
      <c r="P89" s="196"/>
      <c r="Q89" s="400"/>
      <c r="S89" s="158">
        <f>Раздел2!C89</f>
        <v>0</v>
      </c>
      <c r="T89" s="167">
        <f>Раздел2!F89</f>
        <v>0</v>
      </c>
    </row>
    <row r="90" spans="1:20" ht="15.75" customHeight="1" x14ac:dyDescent="0.25">
      <c r="A90" s="399"/>
      <c r="B90" s="239" t="s">
        <v>224</v>
      </c>
      <c r="C90" s="142" t="s">
        <v>229</v>
      </c>
      <c r="D90" s="204">
        <f t="shared" si="8"/>
        <v>0</v>
      </c>
      <c r="E90" s="203"/>
      <c r="F90" s="203"/>
      <c r="G90" s="203"/>
      <c r="H90" s="203"/>
      <c r="I90" s="203"/>
      <c r="J90" s="203"/>
      <c r="K90" s="196"/>
      <c r="L90" s="196"/>
      <c r="M90" s="196"/>
      <c r="N90" s="196"/>
      <c r="O90" s="196"/>
      <c r="P90" s="196"/>
      <c r="Q90" s="400"/>
      <c r="S90" s="158">
        <f>Раздел2!C90</f>
        <v>0</v>
      </c>
      <c r="T90" s="167">
        <f>Раздел2!F90</f>
        <v>0</v>
      </c>
    </row>
    <row r="91" spans="1:20" ht="15.75" customHeight="1" x14ac:dyDescent="0.25">
      <c r="A91" s="399"/>
      <c r="B91" s="238" t="s">
        <v>226</v>
      </c>
      <c r="C91" s="142" t="s">
        <v>231</v>
      </c>
      <c r="D91" s="204">
        <f t="shared" si="8"/>
        <v>0</v>
      </c>
      <c r="E91" s="203"/>
      <c r="F91" s="203"/>
      <c r="G91" s="203"/>
      <c r="H91" s="203"/>
      <c r="I91" s="203"/>
      <c r="J91" s="203"/>
      <c r="K91" s="196"/>
      <c r="L91" s="196"/>
      <c r="M91" s="196"/>
      <c r="N91" s="196"/>
      <c r="O91" s="196"/>
      <c r="P91" s="196"/>
      <c r="Q91" s="400"/>
      <c r="S91" s="158">
        <f>Раздел2!C91</f>
        <v>0</v>
      </c>
      <c r="T91" s="167">
        <f>Раздел2!F91</f>
        <v>0</v>
      </c>
    </row>
    <row r="92" spans="1:20" ht="15.75" customHeight="1" x14ac:dyDescent="0.25">
      <c r="A92" s="399"/>
      <c r="B92" s="238" t="s">
        <v>228</v>
      </c>
      <c r="C92" s="142" t="s">
        <v>233</v>
      </c>
      <c r="D92" s="204">
        <f t="shared" si="8"/>
        <v>0</v>
      </c>
      <c r="E92" s="203"/>
      <c r="F92" s="203"/>
      <c r="G92" s="203"/>
      <c r="H92" s="203"/>
      <c r="I92" s="203"/>
      <c r="J92" s="203"/>
      <c r="K92" s="196"/>
      <c r="L92" s="196"/>
      <c r="M92" s="196"/>
      <c r="N92" s="196"/>
      <c r="O92" s="196"/>
      <c r="P92" s="196"/>
      <c r="Q92" s="400"/>
      <c r="S92" s="158">
        <f>Раздел2!C92</f>
        <v>0</v>
      </c>
      <c r="T92" s="167">
        <f>Раздел2!F92</f>
        <v>0</v>
      </c>
    </row>
    <row r="93" spans="1:20" ht="15.75" customHeight="1" x14ac:dyDescent="0.25">
      <c r="A93" s="399"/>
      <c r="B93" s="238" t="s">
        <v>230</v>
      </c>
      <c r="C93" s="142" t="s">
        <v>235</v>
      </c>
      <c r="D93" s="204">
        <f t="shared" si="8"/>
        <v>0</v>
      </c>
      <c r="E93" s="203"/>
      <c r="F93" s="203"/>
      <c r="G93" s="203"/>
      <c r="H93" s="203"/>
      <c r="I93" s="203"/>
      <c r="J93" s="203"/>
      <c r="K93" s="196"/>
      <c r="L93" s="196"/>
      <c r="M93" s="196"/>
      <c r="N93" s="196"/>
      <c r="O93" s="196"/>
      <c r="P93" s="196"/>
      <c r="Q93" s="400"/>
      <c r="S93" s="158">
        <f>Раздел2!C93</f>
        <v>0</v>
      </c>
      <c r="T93" s="167">
        <f>Раздел2!F93</f>
        <v>0</v>
      </c>
    </row>
    <row r="94" spans="1:20" ht="15.75" customHeight="1" x14ac:dyDescent="0.25">
      <c r="A94" s="399"/>
      <c r="B94" s="238" t="s">
        <v>232</v>
      </c>
      <c r="C94" s="142" t="s">
        <v>237</v>
      </c>
      <c r="D94" s="204">
        <f t="shared" si="8"/>
        <v>0</v>
      </c>
      <c r="E94" s="203"/>
      <c r="F94" s="203"/>
      <c r="G94" s="203"/>
      <c r="H94" s="203"/>
      <c r="I94" s="203"/>
      <c r="J94" s="203"/>
      <c r="K94" s="196"/>
      <c r="L94" s="196"/>
      <c r="M94" s="196"/>
      <c r="N94" s="196"/>
      <c r="O94" s="196"/>
      <c r="P94" s="196"/>
      <c r="Q94" s="400"/>
      <c r="S94" s="158">
        <f>Раздел2!C94</f>
        <v>0</v>
      </c>
      <c r="T94" s="167">
        <f>Раздел2!F94</f>
        <v>0</v>
      </c>
    </row>
    <row r="95" spans="1:20" ht="15.75" customHeight="1" x14ac:dyDescent="0.25">
      <c r="A95" s="399"/>
      <c r="B95" s="238" t="s">
        <v>234</v>
      </c>
      <c r="C95" s="142" t="s">
        <v>239</v>
      </c>
      <c r="D95" s="204">
        <f t="shared" si="8"/>
        <v>0</v>
      </c>
      <c r="E95" s="203"/>
      <c r="F95" s="203"/>
      <c r="G95" s="203"/>
      <c r="H95" s="203"/>
      <c r="I95" s="203"/>
      <c r="J95" s="203"/>
      <c r="K95" s="196"/>
      <c r="L95" s="196"/>
      <c r="M95" s="196"/>
      <c r="N95" s="196"/>
      <c r="O95" s="196"/>
      <c r="P95" s="196"/>
      <c r="Q95" s="400"/>
      <c r="S95" s="158">
        <f>Раздел2!C95</f>
        <v>0</v>
      </c>
      <c r="T95" s="167">
        <f>Раздел2!F95</f>
        <v>0</v>
      </c>
    </row>
    <row r="96" spans="1:20" x14ac:dyDescent="0.25">
      <c r="A96" s="399"/>
      <c r="B96" s="238" t="s">
        <v>236</v>
      </c>
      <c r="C96" s="142" t="s">
        <v>241</v>
      </c>
      <c r="D96" s="204">
        <f t="shared" si="8"/>
        <v>0</v>
      </c>
      <c r="E96" s="203"/>
      <c r="F96" s="203"/>
      <c r="G96" s="203"/>
      <c r="H96" s="203"/>
      <c r="I96" s="203"/>
      <c r="J96" s="203"/>
      <c r="K96" s="196"/>
      <c r="L96" s="196"/>
      <c r="M96" s="196"/>
      <c r="N96" s="196"/>
      <c r="O96" s="196"/>
      <c r="P96" s="196"/>
      <c r="Q96" s="400"/>
      <c r="S96" s="158">
        <f>Раздел2!C96</f>
        <v>0</v>
      </c>
      <c r="T96" s="167">
        <f>Раздел2!F96</f>
        <v>0</v>
      </c>
    </row>
    <row r="97" spans="1:20" ht="15.75" customHeight="1" x14ac:dyDescent="0.25">
      <c r="A97" s="399"/>
      <c r="B97" s="238" t="s">
        <v>238</v>
      </c>
      <c r="C97" s="142" t="s">
        <v>243</v>
      </c>
      <c r="D97" s="204">
        <f t="shared" si="8"/>
        <v>0</v>
      </c>
      <c r="E97" s="204">
        <f>SUM(E98:E99)</f>
        <v>0</v>
      </c>
      <c r="F97" s="204">
        <f t="shared" ref="F97:P97" si="10">SUM(F98:F99)</f>
        <v>0</v>
      </c>
      <c r="G97" s="204">
        <f t="shared" si="10"/>
        <v>0</v>
      </c>
      <c r="H97" s="204">
        <f t="shared" si="10"/>
        <v>0</v>
      </c>
      <c r="I97" s="204">
        <f t="shared" si="10"/>
        <v>0</v>
      </c>
      <c r="J97" s="204">
        <f t="shared" si="10"/>
        <v>0</v>
      </c>
      <c r="K97" s="204">
        <f t="shared" si="10"/>
        <v>0</v>
      </c>
      <c r="L97" s="204">
        <f t="shared" si="10"/>
        <v>0</v>
      </c>
      <c r="M97" s="204">
        <f t="shared" si="10"/>
        <v>0</v>
      </c>
      <c r="N97" s="204">
        <f t="shared" si="10"/>
        <v>0</v>
      </c>
      <c r="O97" s="204">
        <f t="shared" si="10"/>
        <v>0</v>
      </c>
      <c r="P97" s="204">
        <f t="shared" si="10"/>
        <v>0</v>
      </c>
      <c r="Q97" s="401"/>
      <c r="S97" s="158">
        <f>Раздел2!C97</f>
        <v>0</v>
      </c>
      <c r="T97" s="167">
        <f>Раздел2!F97</f>
        <v>0</v>
      </c>
    </row>
    <row r="98" spans="1:20" ht="21" x14ac:dyDescent="0.25">
      <c r="A98" s="399"/>
      <c r="B98" s="239" t="s">
        <v>240</v>
      </c>
      <c r="C98" s="142" t="s">
        <v>245</v>
      </c>
      <c r="D98" s="204">
        <f t="shared" si="8"/>
        <v>0</v>
      </c>
      <c r="E98" s="207"/>
      <c r="F98" s="207"/>
      <c r="G98" s="207"/>
      <c r="H98" s="208"/>
      <c r="I98" s="208"/>
      <c r="J98" s="208"/>
      <c r="K98" s="266"/>
      <c r="L98" s="266"/>
      <c r="M98" s="266"/>
      <c r="N98" s="266"/>
      <c r="O98" s="266"/>
      <c r="P98" s="266"/>
      <c r="Q98" s="400"/>
      <c r="S98" s="158">
        <f>Раздел2!C98</f>
        <v>0</v>
      </c>
      <c r="T98" s="167">
        <f>Раздел2!F98</f>
        <v>0</v>
      </c>
    </row>
    <row r="99" spans="1:20" ht="15.75" customHeight="1" x14ac:dyDescent="0.25">
      <c r="A99" s="399"/>
      <c r="B99" s="239" t="s">
        <v>242</v>
      </c>
      <c r="C99" s="142" t="s">
        <v>247</v>
      </c>
      <c r="D99" s="204">
        <f t="shared" si="8"/>
        <v>0</v>
      </c>
      <c r="E99" s="203"/>
      <c r="F99" s="203"/>
      <c r="G99" s="203"/>
      <c r="H99" s="203"/>
      <c r="I99" s="203"/>
      <c r="J99" s="203"/>
      <c r="K99" s="196"/>
      <c r="L99" s="196"/>
      <c r="M99" s="196"/>
      <c r="N99" s="196"/>
      <c r="O99" s="196"/>
      <c r="P99" s="196"/>
      <c r="Q99" s="400"/>
      <c r="S99" s="158">
        <f>Раздел2!C99</f>
        <v>0</v>
      </c>
      <c r="T99" s="167">
        <f>Раздел2!F99</f>
        <v>0</v>
      </c>
    </row>
    <row r="100" spans="1:20" ht="15.75" customHeight="1" x14ac:dyDescent="0.25">
      <c r="A100" s="399"/>
      <c r="B100" s="238" t="s">
        <v>244</v>
      </c>
      <c r="C100" s="142" t="s">
        <v>249</v>
      </c>
      <c r="D100" s="204">
        <f t="shared" si="8"/>
        <v>0</v>
      </c>
      <c r="E100" s="203"/>
      <c r="F100" s="203"/>
      <c r="G100" s="203"/>
      <c r="H100" s="203"/>
      <c r="I100" s="203"/>
      <c r="J100" s="203"/>
      <c r="K100" s="196"/>
      <c r="L100" s="196"/>
      <c r="M100" s="196"/>
      <c r="N100" s="196"/>
      <c r="O100" s="196"/>
      <c r="P100" s="196"/>
      <c r="Q100" s="400"/>
      <c r="S100" s="158">
        <f>Раздел2!C100</f>
        <v>0</v>
      </c>
      <c r="T100" s="167">
        <f>Раздел2!F100</f>
        <v>0</v>
      </c>
    </row>
    <row r="101" spans="1:20" ht="15.75" customHeight="1" x14ac:dyDescent="0.25">
      <c r="A101" s="399"/>
      <c r="B101" s="238" t="s">
        <v>246</v>
      </c>
      <c r="C101" s="142" t="s">
        <v>251</v>
      </c>
      <c r="D101" s="204">
        <f t="shared" si="8"/>
        <v>0</v>
      </c>
      <c r="E101" s="203"/>
      <c r="F101" s="203"/>
      <c r="G101" s="203"/>
      <c r="H101" s="203"/>
      <c r="I101" s="203"/>
      <c r="J101" s="203"/>
      <c r="K101" s="196"/>
      <c r="L101" s="196"/>
      <c r="M101" s="196"/>
      <c r="N101" s="196"/>
      <c r="O101" s="196"/>
      <c r="P101" s="196"/>
      <c r="Q101" s="400"/>
      <c r="S101" s="158">
        <f>Раздел2!C101</f>
        <v>0</v>
      </c>
      <c r="T101" s="167">
        <f>Раздел2!F101</f>
        <v>0</v>
      </c>
    </row>
    <row r="102" spans="1:20" ht="15.75" customHeight="1" x14ac:dyDescent="0.25">
      <c r="A102" s="399"/>
      <c r="B102" s="238" t="s">
        <v>248</v>
      </c>
      <c r="C102" s="142" t="s">
        <v>253</v>
      </c>
      <c r="D102" s="204">
        <f t="shared" si="8"/>
        <v>0</v>
      </c>
      <c r="E102" s="203"/>
      <c r="F102" s="203"/>
      <c r="G102" s="203"/>
      <c r="H102" s="203"/>
      <c r="I102" s="203"/>
      <c r="J102" s="203"/>
      <c r="K102" s="196"/>
      <c r="L102" s="196"/>
      <c r="M102" s="196"/>
      <c r="N102" s="196"/>
      <c r="O102" s="196"/>
      <c r="P102" s="196"/>
      <c r="Q102" s="400"/>
      <c r="S102" s="158">
        <f>Раздел2!C102</f>
        <v>0</v>
      </c>
      <c r="T102" s="167">
        <f>Раздел2!F102</f>
        <v>0</v>
      </c>
    </row>
    <row r="103" spans="1:20" x14ac:dyDescent="0.25">
      <c r="A103" s="399"/>
      <c r="B103" s="238" t="s">
        <v>250</v>
      </c>
      <c r="C103" s="142" t="s">
        <v>255</v>
      </c>
      <c r="D103" s="204">
        <f t="shared" si="8"/>
        <v>0</v>
      </c>
      <c r="E103" s="203"/>
      <c r="F103" s="203"/>
      <c r="G103" s="203"/>
      <c r="H103" s="203"/>
      <c r="I103" s="203"/>
      <c r="J103" s="203"/>
      <c r="K103" s="196"/>
      <c r="L103" s="196"/>
      <c r="M103" s="196"/>
      <c r="N103" s="196"/>
      <c r="O103" s="196"/>
      <c r="P103" s="196"/>
      <c r="Q103" s="400"/>
      <c r="S103" s="158">
        <f>Раздел2!C103</f>
        <v>0</v>
      </c>
      <c r="T103" s="167">
        <f>Раздел2!F103</f>
        <v>0</v>
      </c>
    </row>
    <row r="104" spans="1:20" x14ac:dyDescent="0.25">
      <c r="A104" s="399"/>
      <c r="B104" s="238" t="s">
        <v>252</v>
      </c>
      <c r="C104" s="142" t="s">
        <v>257</v>
      </c>
      <c r="D104" s="204">
        <f t="shared" si="8"/>
        <v>0</v>
      </c>
      <c r="E104" s="203"/>
      <c r="F104" s="203"/>
      <c r="G104" s="203"/>
      <c r="H104" s="203"/>
      <c r="I104" s="203"/>
      <c r="J104" s="203"/>
      <c r="K104" s="196"/>
      <c r="L104" s="196"/>
      <c r="M104" s="196"/>
      <c r="N104" s="196"/>
      <c r="O104" s="196"/>
      <c r="P104" s="196"/>
      <c r="Q104" s="400"/>
      <c r="S104" s="158">
        <f>Раздел2!C104</f>
        <v>0</v>
      </c>
      <c r="T104" s="167">
        <f>Раздел2!F104</f>
        <v>0</v>
      </c>
    </row>
    <row r="105" spans="1:20" x14ac:dyDescent="0.25">
      <c r="A105" s="399"/>
      <c r="B105" s="238" t="s">
        <v>254</v>
      </c>
      <c r="C105" s="142" t="s">
        <v>259</v>
      </c>
      <c r="D105" s="204">
        <f t="shared" si="8"/>
        <v>0</v>
      </c>
      <c r="E105" s="204">
        <f>SUM(E106:E112)</f>
        <v>0</v>
      </c>
      <c r="F105" s="204">
        <f t="shared" ref="F105:P105" si="11">SUM(F106:F112)</f>
        <v>0</v>
      </c>
      <c r="G105" s="204">
        <f t="shared" si="11"/>
        <v>0</v>
      </c>
      <c r="H105" s="204">
        <f t="shared" si="11"/>
        <v>0</v>
      </c>
      <c r="I105" s="204">
        <f t="shared" si="11"/>
        <v>0</v>
      </c>
      <c r="J105" s="204">
        <f t="shared" si="11"/>
        <v>0</v>
      </c>
      <c r="K105" s="204">
        <f t="shared" si="11"/>
        <v>0</v>
      </c>
      <c r="L105" s="204">
        <f t="shared" si="11"/>
        <v>0</v>
      </c>
      <c r="M105" s="204">
        <f t="shared" si="11"/>
        <v>0</v>
      </c>
      <c r="N105" s="204">
        <f t="shared" si="11"/>
        <v>0</v>
      </c>
      <c r="O105" s="204">
        <f t="shared" si="11"/>
        <v>0</v>
      </c>
      <c r="P105" s="204">
        <f t="shared" si="11"/>
        <v>0</v>
      </c>
      <c r="Q105" s="401"/>
      <c r="S105" s="158">
        <f>Раздел2!C105</f>
        <v>0</v>
      </c>
      <c r="T105" s="167">
        <f>Раздел2!F105</f>
        <v>0</v>
      </c>
    </row>
    <row r="106" spans="1:20" ht="21" x14ac:dyDescent="0.25">
      <c r="A106" s="399"/>
      <c r="B106" s="239" t="s">
        <v>256</v>
      </c>
      <c r="C106" s="142" t="s">
        <v>261</v>
      </c>
      <c r="D106" s="204">
        <f t="shared" si="8"/>
        <v>0</v>
      </c>
      <c r="E106" s="207"/>
      <c r="F106" s="207"/>
      <c r="G106" s="207"/>
      <c r="H106" s="207"/>
      <c r="I106" s="207"/>
      <c r="J106" s="207"/>
      <c r="K106" s="264"/>
      <c r="L106" s="264"/>
      <c r="M106" s="264"/>
      <c r="N106" s="264"/>
      <c r="O106" s="264"/>
      <c r="P106" s="264"/>
      <c r="Q106" s="400"/>
      <c r="S106" s="158">
        <f>Раздел2!C106</f>
        <v>0</v>
      </c>
      <c r="T106" s="167">
        <f>Раздел2!F106</f>
        <v>0</v>
      </c>
    </row>
    <row r="107" spans="1:20" ht="21" x14ac:dyDescent="0.25">
      <c r="A107" s="399"/>
      <c r="B107" s="239" t="s">
        <v>258</v>
      </c>
      <c r="C107" s="142" t="s">
        <v>263</v>
      </c>
      <c r="D107" s="204">
        <f t="shared" si="8"/>
        <v>0</v>
      </c>
      <c r="E107" s="203"/>
      <c r="F107" s="203"/>
      <c r="G107" s="203"/>
      <c r="H107" s="203"/>
      <c r="I107" s="203"/>
      <c r="J107" s="203"/>
      <c r="K107" s="196"/>
      <c r="L107" s="196"/>
      <c r="M107" s="196"/>
      <c r="N107" s="196"/>
      <c r="O107" s="196"/>
      <c r="P107" s="196"/>
      <c r="Q107" s="400"/>
      <c r="S107" s="158">
        <f>Раздел2!C107</f>
        <v>0</v>
      </c>
      <c r="T107" s="167">
        <f>Раздел2!F107</f>
        <v>0</v>
      </c>
    </row>
    <row r="108" spans="1:20" ht="21" x14ac:dyDescent="0.25">
      <c r="A108" s="399"/>
      <c r="B108" s="239" t="s">
        <v>260</v>
      </c>
      <c r="C108" s="142" t="s">
        <v>265</v>
      </c>
      <c r="D108" s="204">
        <f t="shared" si="8"/>
        <v>0</v>
      </c>
      <c r="E108" s="203"/>
      <c r="F108" s="203"/>
      <c r="G108" s="203"/>
      <c r="H108" s="203"/>
      <c r="I108" s="203"/>
      <c r="J108" s="203"/>
      <c r="K108" s="196"/>
      <c r="L108" s="196"/>
      <c r="M108" s="196"/>
      <c r="N108" s="196"/>
      <c r="O108" s="196"/>
      <c r="P108" s="196"/>
      <c r="Q108" s="400"/>
      <c r="S108" s="158">
        <f>Раздел2!C108</f>
        <v>0</v>
      </c>
      <c r="T108" s="167">
        <f>Раздел2!F108</f>
        <v>0</v>
      </c>
    </row>
    <row r="109" spans="1:20" ht="15.75" customHeight="1" x14ac:dyDescent="0.25">
      <c r="A109" s="399"/>
      <c r="B109" s="239" t="s">
        <v>262</v>
      </c>
      <c r="C109" s="142" t="s">
        <v>267</v>
      </c>
      <c r="D109" s="204">
        <f t="shared" si="8"/>
        <v>0</v>
      </c>
      <c r="E109" s="203"/>
      <c r="F109" s="203"/>
      <c r="G109" s="203"/>
      <c r="H109" s="203"/>
      <c r="I109" s="203"/>
      <c r="J109" s="203"/>
      <c r="K109" s="196"/>
      <c r="L109" s="196"/>
      <c r="M109" s="196"/>
      <c r="N109" s="196"/>
      <c r="O109" s="196"/>
      <c r="P109" s="196"/>
      <c r="Q109" s="400"/>
      <c r="S109" s="158">
        <f>Раздел2!C109</f>
        <v>0</v>
      </c>
      <c r="T109" s="167">
        <f>Раздел2!F109</f>
        <v>0</v>
      </c>
    </row>
    <row r="110" spans="1:20" ht="15.75" customHeight="1" x14ac:dyDescent="0.25">
      <c r="A110" s="399"/>
      <c r="B110" s="239" t="s">
        <v>264</v>
      </c>
      <c r="C110" s="142" t="s">
        <v>269</v>
      </c>
      <c r="D110" s="204">
        <f t="shared" si="8"/>
        <v>0</v>
      </c>
      <c r="E110" s="203"/>
      <c r="F110" s="203"/>
      <c r="G110" s="203"/>
      <c r="H110" s="203"/>
      <c r="I110" s="203"/>
      <c r="J110" s="203"/>
      <c r="K110" s="196"/>
      <c r="L110" s="196"/>
      <c r="M110" s="196"/>
      <c r="N110" s="196"/>
      <c r="O110" s="196"/>
      <c r="P110" s="196"/>
      <c r="Q110" s="400"/>
      <c r="S110" s="158">
        <f>Раздел2!C110</f>
        <v>0</v>
      </c>
      <c r="T110" s="167">
        <f>Раздел2!F110</f>
        <v>0</v>
      </c>
    </row>
    <row r="111" spans="1:20" ht="15.75" customHeight="1" x14ac:dyDescent="0.25">
      <c r="A111" s="399"/>
      <c r="B111" s="239" t="s">
        <v>266</v>
      </c>
      <c r="C111" s="142" t="s">
        <v>271</v>
      </c>
      <c r="D111" s="204">
        <f t="shared" si="8"/>
        <v>0</v>
      </c>
      <c r="E111" s="203"/>
      <c r="F111" s="203"/>
      <c r="G111" s="203"/>
      <c r="H111" s="203"/>
      <c r="I111" s="203"/>
      <c r="J111" s="203"/>
      <c r="K111" s="196"/>
      <c r="L111" s="196"/>
      <c r="M111" s="196"/>
      <c r="N111" s="196"/>
      <c r="O111" s="196"/>
      <c r="P111" s="196"/>
      <c r="Q111" s="400"/>
      <c r="S111" s="158">
        <f>Раздел2!C111</f>
        <v>0</v>
      </c>
      <c r="T111" s="167">
        <f>Раздел2!F111</f>
        <v>0</v>
      </c>
    </row>
    <row r="112" spans="1:20" ht="15.75" customHeight="1" x14ac:dyDescent="0.25">
      <c r="A112" s="399"/>
      <c r="B112" s="239" t="s">
        <v>268</v>
      </c>
      <c r="C112" s="142" t="s">
        <v>273</v>
      </c>
      <c r="D112" s="204">
        <f t="shared" si="8"/>
        <v>0</v>
      </c>
      <c r="E112" s="203"/>
      <c r="F112" s="203"/>
      <c r="G112" s="203"/>
      <c r="H112" s="203"/>
      <c r="I112" s="203"/>
      <c r="J112" s="203"/>
      <c r="K112" s="196"/>
      <c r="L112" s="196"/>
      <c r="M112" s="196"/>
      <c r="N112" s="196"/>
      <c r="O112" s="196"/>
      <c r="P112" s="196"/>
      <c r="Q112" s="400"/>
      <c r="S112" s="158">
        <f>Раздел2!C112</f>
        <v>0</v>
      </c>
      <c r="T112" s="167">
        <f>Раздел2!F112</f>
        <v>0</v>
      </c>
    </row>
    <row r="113" spans="1:20" ht="21" customHeight="1" x14ac:dyDescent="0.25">
      <c r="A113" s="399"/>
      <c r="B113" s="238" t="s">
        <v>270</v>
      </c>
      <c r="C113" s="142" t="s">
        <v>275</v>
      </c>
      <c r="D113" s="204">
        <f t="shared" si="8"/>
        <v>0</v>
      </c>
      <c r="E113" s="203"/>
      <c r="F113" s="203"/>
      <c r="G113" s="203"/>
      <c r="H113" s="203"/>
      <c r="I113" s="203"/>
      <c r="J113" s="203"/>
      <c r="K113" s="196"/>
      <c r="L113" s="196"/>
      <c r="M113" s="196"/>
      <c r="N113" s="196"/>
      <c r="O113" s="196"/>
      <c r="P113" s="196"/>
      <c r="Q113" s="400"/>
      <c r="S113" s="158">
        <f>Раздел2!C113</f>
        <v>0</v>
      </c>
      <c r="T113" s="167">
        <f>Раздел2!F113</f>
        <v>0</v>
      </c>
    </row>
    <row r="114" spans="1:20" ht="15.75" customHeight="1" x14ac:dyDescent="0.25">
      <c r="A114" s="399"/>
      <c r="B114" s="238" t="s">
        <v>272</v>
      </c>
      <c r="C114" s="142" t="s">
        <v>277</v>
      </c>
      <c r="D114" s="204">
        <f t="shared" si="8"/>
        <v>0</v>
      </c>
      <c r="E114" s="203"/>
      <c r="F114" s="203"/>
      <c r="G114" s="203"/>
      <c r="H114" s="203"/>
      <c r="I114" s="203"/>
      <c r="J114" s="203"/>
      <c r="K114" s="196"/>
      <c r="L114" s="196"/>
      <c r="M114" s="196"/>
      <c r="N114" s="196"/>
      <c r="O114" s="196"/>
      <c r="P114" s="196"/>
      <c r="Q114" s="400"/>
      <c r="S114" s="158">
        <f>Раздел2!C114</f>
        <v>0</v>
      </c>
      <c r="T114" s="167">
        <f>Раздел2!F114</f>
        <v>0</v>
      </c>
    </row>
    <row r="115" spans="1:20" ht="15.75" customHeight="1" x14ac:dyDescent="0.25">
      <c r="A115" s="399"/>
      <c r="B115" s="238" t="s">
        <v>274</v>
      </c>
      <c r="C115" s="142" t="s">
        <v>279</v>
      </c>
      <c r="D115" s="204">
        <f t="shared" si="8"/>
        <v>0</v>
      </c>
      <c r="E115" s="203"/>
      <c r="F115" s="203"/>
      <c r="G115" s="203"/>
      <c r="H115" s="203"/>
      <c r="I115" s="203"/>
      <c r="J115" s="203"/>
      <c r="K115" s="196"/>
      <c r="L115" s="196"/>
      <c r="M115" s="196"/>
      <c r="N115" s="196"/>
      <c r="O115" s="196"/>
      <c r="P115" s="196"/>
      <c r="Q115" s="400"/>
      <c r="S115" s="158">
        <f>Раздел2!C115</f>
        <v>0</v>
      </c>
      <c r="T115" s="167">
        <f>Раздел2!F115</f>
        <v>0</v>
      </c>
    </row>
    <row r="116" spans="1:20" ht="15.75" customHeight="1" x14ac:dyDescent="0.25">
      <c r="A116" s="399"/>
      <c r="B116" s="240" t="s">
        <v>276</v>
      </c>
      <c r="C116" s="142" t="s">
        <v>281</v>
      </c>
      <c r="D116" s="204">
        <f t="shared" si="8"/>
        <v>0</v>
      </c>
      <c r="E116" s="203"/>
      <c r="F116" s="203"/>
      <c r="G116" s="203"/>
      <c r="H116" s="203"/>
      <c r="I116" s="203"/>
      <c r="J116" s="203"/>
      <c r="K116" s="196"/>
      <c r="L116" s="196"/>
      <c r="M116" s="196"/>
      <c r="N116" s="196"/>
      <c r="O116" s="196"/>
      <c r="P116" s="196"/>
      <c r="Q116" s="400"/>
      <c r="S116" s="158">
        <f>Раздел2!C116</f>
        <v>0</v>
      </c>
      <c r="T116" s="167">
        <f>Раздел2!F116</f>
        <v>0</v>
      </c>
    </row>
    <row r="117" spans="1:20" ht="15.75" customHeight="1" x14ac:dyDescent="0.25">
      <c r="A117" s="399"/>
      <c r="B117" s="238" t="s">
        <v>278</v>
      </c>
      <c r="C117" s="142" t="s">
        <v>283</v>
      </c>
      <c r="D117" s="204">
        <f t="shared" si="8"/>
        <v>0</v>
      </c>
      <c r="E117" s="203"/>
      <c r="F117" s="203"/>
      <c r="G117" s="203"/>
      <c r="H117" s="203"/>
      <c r="I117" s="203"/>
      <c r="J117" s="203"/>
      <c r="K117" s="196"/>
      <c r="L117" s="196"/>
      <c r="M117" s="196"/>
      <c r="N117" s="196"/>
      <c r="O117" s="196"/>
      <c r="P117" s="196"/>
      <c r="Q117" s="400"/>
      <c r="S117" s="158">
        <f>Раздел2!C117</f>
        <v>0</v>
      </c>
      <c r="T117" s="167">
        <f>Раздел2!F117</f>
        <v>0</v>
      </c>
    </row>
    <row r="118" spans="1:20" ht="15.75" customHeight="1" x14ac:dyDescent="0.25">
      <c r="A118" s="399"/>
      <c r="B118" s="238" t="s">
        <v>280</v>
      </c>
      <c r="C118" s="142" t="s">
        <v>285</v>
      </c>
      <c r="D118" s="204">
        <f t="shared" si="8"/>
        <v>0</v>
      </c>
      <c r="E118" s="203"/>
      <c r="F118" s="203"/>
      <c r="G118" s="203"/>
      <c r="H118" s="203"/>
      <c r="I118" s="203"/>
      <c r="J118" s="203"/>
      <c r="K118" s="196"/>
      <c r="L118" s="196"/>
      <c r="M118" s="196"/>
      <c r="N118" s="196"/>
      <c r="O118" s="196"/>
      <c r="P118" s="196"/>
      <c r="Q118" s="400"/>
      <c r="S118" s="158">
        <f>Раздел2!C118</f>
        <v>0</v>
      </c>
      <c r="T118" s="167">
        <f>Раздел2!F118</f>
        <v>0</v>
      </c>
    </row>
    <row r="119" spans="1:20" ht="15.75" customHeight="1" x14ac:dyDescent="0.25">
      <c r="A119" s="399"/>
      <c r="B119" s="238" t="s">
        <v>282</v>
      </c>
      <c r="C119" s="142" t="s">
        <v>287</v>
      </c>
      <c r="D119" s="204">
        <f t="shared" si="8"/>
        <v>0</v>
      </c>
      <c r="E119" s="203"/>
      <c r="F119" s="203"/>
      <c r="G119" s="203"/>
      <c r="H119" s="203"/>
      <c r="I119" s="203"/>
      <c r="J119" s="203"/>
      <c r="K119" s="196"/>
      <c r="L119" s="196"/>
      <c r="M119" s="196"/>
      <c r="N119" s="196"/>
      <c r="O119" s="196"/>
      <c r="P119" s="196"/>
      <c r="Q119" s="400"/>
      <c r="S119" s="158">
        <f>Раздел2!C119</f>
        <v>0</v>
      </c>
      <c r="T119" s="167">
        <f>Раздел2!F119</f>
        <v>0</v>
      </c>
    </row>
    <row r="120" spans="1:20" ht="15.75" customHeight="1" x14ac:dyDescent="0.25">
      <c r="A120" s="399"/>
      <c r="B120" s="238" t="s">
        <v>284</v>
      </c>
      <c r="C120" s="142" t="s">
        <v>289</v>
      </c>
      <c r="D120" s="204">
        <f t="shared" si="8"/>
        <v>0</v>
      </c>
      <c r="E120" s="203"/>
      <c r="F120" s="203"/>
      <c r="G120" s="203"/>
      <c r="H120" s="203"/>
      <c r="I120" s="203"/>
      <c r="J120" s="203"/>
      <c r="K120" s="196"/>
      <c r="L120" s="196"/>
      <c r="M120" s="196"/>
      <c r="N120" s="196"/>
      <c r="O120" s="196"/>
      <c r="P120" s="196"/>
      <c r="Q120" s="400"/>
      <c r="S120" s="158">
        <f>Раздел2!C120</f>
        <v>0</v>
      </c>
      <c r="T120" s="167">
        <f>Раздел2!F120</f>
        <v>0</v>
      </c>
    </row>
    <row r="121" spans="1:20" ht="15.75" customHeight="1" x14ac:dyDescent="0.25">
      <c r="A121" s="399"/>
      <c r="B121" s="238" t="s">
        <v>286</v>
      </c>
      <c r="C121" s="142" t="s">
        <v>291</v>
      </c>
      <c r="D121" s="204">
        <f t="shared" si="8"/>
        <v>0</v>
      </c>
      <c r="E121" s="203"/>
      <c r="F121" s="203"/>
      <c r="G121" s="203"/>
      <c r="H121" s="203"/>
      <c r="I121" s="203"/>
      <c r="J121" s="203"/>
      <c r="K121" s="196"/>
      <c r="L121" s="196"/>
      <c r="M121" s="196"/>
      <c r="N121" s="196"/>
      <c r="O121" s="196"/>
      <c r="P121" s="196"/>
      <c r="Q121" s="400"/>
      <c r="S121" s="158">
        <f>Раздел2!C121</f>
        <v>0</v>
      </c>
      <c r="T121" s="167">
        <f>Раздел2!F121</f>
        <v>0</v>
      </c>
    </row>
    <row r="122" spans="1:20" ht="15.75" customHeight="1" x14ac:dyDescent="0.25">
      <c r="A122" s="399"/>
      <c r="B122" s="238" t="s">
        <v>288</v>
      </c>
      <c r="C122" s="142" t="s">
        <v>293</v>
      </c>
      <c r="D122" s="204">
        <f t="shared" si="8"/>
        <v>0</v>
      </c>
      <c r="E122" s="203"/>
      <c r="F122" s="203"/>
      <c r="G122" s="203"/>
      <c r="H122" s="203"/>
      <c r="I122" s="203"/>
      <c r="J122" s="203"/>
      <c r="K122" s="196"/>
      <c r="L122" s="196"/>
      <c r="M122" s="196"/>
      <c r="N122" s="196"/>
      <c r="O122" s="196"/>
      <c r="P122" s="196"/>
      <c r="Q122" s="400"/>
      <c r="S122" s="158">
        <f>Раздел2!C122</f>
        <v>0</v>
      </c>
      <c r="T122" s="167">
        <f>Раздел2!F122</f>
        <v>0</v>
      </c>
    </row>
    <row r="123" spans="1:20" ht="15.75" customHeight="1" x14ac:dyDescent="0.25">
      <c r="A123" s="399"/>
      <c r="B123" s="238" t="s">
        <v>290</v>
      </c>
      <c r="C123" s="142" t="s">
        <v>295</v>
      </c>
      <c r="D123" s="204">
        <f t="shared" si="8"/>
        <v>0</v>
      </c>
      <c r="E123" s="203"/>
      <c r="F123" s="203"/>
      <c r="G123" s="203"/>
      <c r="H123" s="203"/>
      <c r="I123" s="203"/>
      <c r="J123" s="203"/>
      <c r="K123" s="196"/>
      <c r="L123" s="196"/>
      <c r="M123" s="196"/>
      <c r="N123" s="196"/>
      <c r="O123" s="196"/>
      <c r="P123" s="196"/>
      <c r="Q123" s="400"/>
      <c r="S123" s="158">
        <f>Раздел2!C123</f>
        <v>0</v>
      </c>
      <c r="T123" s="167">
        <f>Раздел2!F123</f>
        <v>0</v>
      </c>
    </row>
    <row r="124" spans="1:20" ht="15.75" customHeight="1" x14ac:dyDescent="0.25">
      <c r="A124" s="399"/>
      <c r="B124" s="238" t="s">
        <v>292</v>
      </c>
      <c r="C124" s="142" t="s">
        <v>297</v>
      </c>
      <c r="D124" s="204">
        <f t="shared" si="8"/>
        <v>0</v>
      </c>
      <c r="E124" s="203"/>
      <c r="F124" s="203"/>
      <c r="G124" s="203"/>
      <c r="H124" s="203"/>
      <c r="I124" s="203"/>
      <c r="J124" s="203"/>
      <c r="K124" s="196"/>
      <c r="L124" s="196"/>
      <c r="M124" s="196"/>
      <c r="N124" s="196"/>
      <c r="O124" s="196"/>
      <c r="P124" s="196"/>
      <c r="Q124" s="400"/>
      <c r="S124" s="158">
        <f>Раздел2!C124</f>
        <v>0</v>
      </c>
      <c r="T124" s="167">
        <f>Раздел2!F124</f>
        <v>0</v>
      </c>
    </row>
    <row r="125" spans="1:20" x14ac:dyDescent="0.25">
      <c r="A125" s="399"/>
      <c r="B125" s="238" t="s">
        <v>294</v>
      </c>
      <c r="C125" s="142" t="s">
        <v>299</v>
      </c>
      <c r="D125" s="204">
        <f t="shared" si="8"/>
        <v>0</v>
      </c>
      <c r="E125" s="203"/>
      <c r="F125" s="203"/>
      <c r="G125" s="203"/>
      <c r="H125" s="203"/>
      <c r="I125" s="203"/>
      <c r="J125" s="203"/>
      <c r="K125" s="196"/>
      <c r="L125" s="196"/>
      <c r="M125" s="196"/>
      <c r="N125" s="196"/>
      <c r="O125" s="196"/>
      <c r="P125" s="196"/>
      <c r="Q125" s="400"/>
      <c r="S125" s="158">
        <f>Раздел2!C125</f>
        <v>0</v>
      </c>
      <c r="T125" s="167">
        <f>Раздел2!F125</f>
        <v>0</v>
      </c>
    </row>
    <row r="126" spans="1:20" ht="15.95" customHeight="1" x14ac:dyDescent="0.25">
      <c r="A126" s="399"/>
      <c r="B126" s="238" t="s">
        <v>296</v>
      </c>
      <c r="C126" s="142" t="s">
        <v>301</v>
      </c>
      <c r="D126" s="204">
        <f t="shared" si="8"/>
        <v>0</v>
      </c>
      <c r="E126" s="203"/>
      <c r="F126" s="203"/>
      <c r="G126" s="203"/>
      <c r="H126" s="202"/>
      <c r="I126" s="202"/>
      <c r="J126" s="202"/>
      <c r="K126" s="195"/>
      <c r="L126" s="195"/>
      <c r="M126" s="195"/>
      <c r="N126" s="195"/>
      <c r="O126" s="195"/>
      <c r="P126" s="195"/>
      <c r="Q126" s="400"/>
      <c r="S126" s="158">
        <f>Раздел2!C126</f>
        <v>0</v>
      </c>
      <c r="T126" s="167">
        <f>Раздел2!F126</f>
        <v>0</v>
      </c>
    </row>
    <row r="127" spans="1:20" ht="15.75" customHeight="1" x14ac:dyDescent="0.25">
      <c r="A127" s="399"/>
      <c r="B127" s="238" t="s">
        <v>298</v>
      </c>
      <c r="C127" s="142" t="s">
        <v>303</v>
      </c>
      <c r="D127" s="204">
        <f t="shared" si="8"/>
        <v>0</v>
      </c>
      <c r="E127" s="204">
        <f>SUM(E128:E129)</f>
        <v>0</v>
      </c>
      <c r="F127" s="204">
        <f t="shared" ref="F127:P127" si="12">SUM(F128:F129)</f>
        <v>0</v>
      </c>
      <c r="G127" s="204">
        <f t="shared" si="12"/>
        <v>0</v>
      </c>
      <c r="H127" s="204">
        <f t="shared" si="12"/>
        <v>0</v>
      </c>
      <c r="I127" s="204">
        <f t="shared" si="12"/>
        <v>0</v>
      </c>
      <c r="J127" s="204">
        <f t="shared" si="12"/>
        <v>0</v>
      </c>
      <c r="K127" s="204">
        <f t="shared" si="12"/>
        <v>0</v>
      </c>
      <c r="L127" s="204">
        <f t="shared" si="12"/>
        <v>0</v>
      </c>
      <c r="M127" s="204">
        <f t="shared" si="12"/>
        <v>0</v>
      </c>
      <c r="N127" s="204">
        <f t="shared" si="12"/>
        <v>0</v>
      </c>
      <c r="O127" s="204">
        <f t="shared" si="12"/>
        <v>0</v>
      </c>
      <c r="P127" s="204">
        <f t="shared" si="12"/>
        <v>0</v>
      </c>
      <c r="Q127" s="401"/>
      <c r="S127" s="158">
        <f>Раздел2!C127</f>
        <v>0</v>
      </c>
      <c r="T127" s="167">
        <f>Раздел2!F127</f>
        <v>0</v>
      </c>
    </row>
    <row r="128" spans="1:20" ht="21" x14ac:dyDescent="0.25">
      <c r="A128" s="399"/>
      <c r="B128" s="239" t="s">
        <v>300</v>
      </c>
      <c r="C128" s="142" t="s">
        <v>305</v>
      </c>
      <c r="D128" s="204">
        <f t="shared" si="8"/>
        <v>0</v>
      </c>
      <c r="E128" s="207"/>
      <c r="F128" s="207"/>
      <c r="G128" s="207"/>
      <c r="H128" s="207"/>
      <c r="I128" s="207"/>
      <c r="J128" s="207"/>
      <c r="K128" s="264"/>
      <c r="L128" s="264"/>
      <c r="M128" s="264"/>
      <c r="N128" s="264"/>
      <c r="O128" s="264"/>
      <c r="P128" s="264"/>
      <c r="Q128" s="400"/>
      <c r="S128" s="158">
        <f>Раздел2!C128</f>
        <v>0</v>
      </c>
      <c r="T128" s="167">
        <f>Раздел2!F128</f>
        <v>0</v>
      </c>
    </row>
    <row r="129" spans="2:20" ht="15.75" customHeight="1" x14ac:dyDescent="0.25">
      <c r="B129" s="239" t="s">
        <v>302</v>
      </c>
      <c r="C129" s="142" t="s">
        <v>307</v>
      </c>
      <c r="D129" s="204">
        <f t="shared" si="8"/>
        <v>0</v>
      </c>
      <c r="E129" s="203"/>
      <c r="F129" s="203"/>
      <c r="G129" s="203"/>
      <c r="H129" s="203"/>
      <c r="I129" s="203"/>
      <c r="J129" s="203"/>
      <c r="K129" s="196"/>
      <c r="L129" s="196"/>
      <c r="M129" s="196"/>
      <c r="N129" s="196"/>
      <c r="O129" s="196"/>
      <c r="P129" s="196"/>
      <c r="S129" s="158">
        <f>Раздел2!C129</f>
        <v>0</v>
      </c>
      <c r="T129" s="167">
        <f>Раздел2!F129</f>
        <v>0</v>
      </c>
    </row>
    <row r="130" spans="2:20" ht="15.75" customHeight="1" x14ac:dyDescent="0.25">
      <c r="B130" s="238" t="s">
        <v>304</v>
      </c>
      <c r="C130" s="142" t="s">
        <v>309</v>
      </c>
      <c r="D130" s="204">
        <f t="shared" si="8"/>
        <v>0</v>
      </c>
      <c r="E130" s="203"/>
      <c r="F130" s="203"/>
      <c r="G130" s="203"/>
      <c r="H130" s="203"/>
      <c r="I130" s="203"/>
      <c r="J130" s="203"/>
      <c r="K130" s="196"/>
      <c r="L130" s="196"/>
      <c r="M130" s="196"/>
      <c r="N130" s="196"/>
      <c r="O130" s="196"/>
      <c r="P130" s="196"/>
      <c r="S130" s="158">
        <f>Раздел2!C130</f>
        <v>0</v>
      </c>
      <c r="T130" s="167">
        <f>Раздел2!F130</f>
        <v>0</v>
      </c>
    </row>
    <row r="131" spans="2:20" ht="15.75" customHeight="1" x14ac:dyDescent="0.25">
      <c r="B131" s="238" t="s">
        <v>306</v>
      </c>
      <c r="C131" s="142" t="s">
        <v>311</v>
      </c>
      <c r="D131" s="204">
        <f t="shared" si="8"/>
        <v>0</v>
      </c>
      <c r="E131" s="203"/>
      <c r="F131" s="203"/>
      <c r="G131" s="203"/>
      <c r="H131" s="203"/>
      <c r="I131" s="203"/>
      <c r="J131" s="203"/>
      <c r="K131" s="196"/>
      <c r="L131" s="196"/>
      <c r="M131" s="196"/>
      <c r="N131" s="196"/>
      <c r="O131" s="196"/>
      <c r="P131" s="196"/>
      <c r="S131" s="158">
        <f>Раздел2!C131</f>
        <v>0</v>
      </c>
      <c r="T131" s="167">
        <f>Раздел2!F131</f>
        <v>0</v>
      </c>
    </row>
    <row r="132" spans="2:20" ht="15.75" customHeight="1" x14ac:dyDescent="0.25">
      <c r="B132" s="238" t="s">
        <v>308</v>
      </c>
      <c r="C132" s="142" t="s">
        <v>313</v>
      </c>
      <c r="D132" s="204">
        <f t="shared" si="8"/>
        <v>0</v>
      </c>
      <c r="E132" s="203"/>
      <c r="F132" s="203"/>
      <c r="G132" s="203"/>
      <c r="H132" s="209"/>
      <c r="I132" s="209"/>
      <c r="J132" s="209"/>
      <c r="K132" s="198"/>
      <c r="L132" s="198"/>
      <c r="M132" s="198"/>
      <c r="N132" s="198"/>
      <c r="O132" s="198"/>
      <c r="P132" s="198"/>
      <c r="S132" s="158">
        <f>Раздел2!C132</f>
        <v>0</v>
      </c>
      <c r="T132" s="167">
        <f>Раздел2!F132</f>
        <v>0</v>
      </c>
    </row>
    <row r="133" spans="2:20" x14ac:dyDescent="0.25">
      <c r="B133" s="238" t="s">
        <v>310</v>
      </c>
      <c r="C133" s="142" t="s">
        <v>315</v>
      </c>
      <c r="D133" s="204">
        <f t="shared" si="8"/>
        <v>0</v>
      </c>
      <c r="E133" s="203"/>
      <c r="F133" s="203"/>
      <c r="G133" s="203"/>
      <c r="H133" s="203"/>
      <c r="I133" s="203"/>
      <c r="J133" s="203"/>
      <c r="K133" s="196"/>
      <c r="L133" s="196"/>
      <c r="M133" s="196"/>
      <c r="N133" s="196"/>
      <c r="O133" s="196"/>
      <c r="P133" s="196"/>
      <c r="S133" s="158">
        <f>Раздел2!C133</f>
        <v>0</v>
      </c>
      <c r="T133" s="167">
        <f>Раздел2!F133</f>
        <v>0</v>
      </c>
    </row>
    <row r="134" spans="2:20" ht="15.95" customHeight="1" x14ac:dyDescent="0.25">
      <c r="B134" s="238" t="s">
        <v>312</v>
      </c>
      <c r="C134" s="142" t="s">
        <v>317</v>
      </c>
      <c r="D134" s="204">
        <f t="shared" si="8"/>
        <v>0</v>
      </c>
      <c r="E134" s="203"/>
      <c r="F134" s="203"/>
      <c r="G134" s="203"/>
      <c r="H134" s="203"/>
      <c r="I134" s="203"/>
      <c r="J134" s="203"/>
      <c r="K134" s="196"/>
      <c r="L134" s="196"/>
      <c r="M134" s="196"/>
      <c r="N134" s="196"/>
      <c r="O134" s="196"/>
      <c r="P134" s="196"/>
      <c r="S134" s="158">
        <f>Раздел2!C134</f>
        <v>0</v>
      </c>
      <c r="T134" s="167">
        <f>Раздел2!F134</f>
        <v>0</v>
      </c>
    </row>
    <row r="135" spans="2:20" ht="15.95" customHeight="1" x14ac:dyDescent="0.25">
      <c r="B135" s="238" t="s">
        <v>314</v>
      </c>
      <c r="C135" s="142" t="s">
        <v>319</v>
      </c>
      <c r="D135" s="204">
        <f t="shared" si="8"/>
        <v>0</v>
      </c>
      <c r="E135" s="204">
        <f>SUM(E136:E137)</f>
        <v>0</v>
      </c>
      <c r="F135" s="204">
        <f t="shared" ref="F135:P135" si="13">SUM(F136:F137)</f>
        <v>0</v>
      </c>
      <c r="G135" s="204">
        <f t="shared" si="13"/>
        <v>0</v>
      </c>
      <c r="H135" s="204">
        <f t="shared" si="13"/>
        <v>0</v>
      </c>
      <c r="I135" s="204">
        <f t="shared" si="13"/>
        <v>0</v>
      </c>
      <c r="J135" s="204">
        <f t="shared" si="13"/>
        <v>0</v>
      </c>
      <c r="K135" s="204">
        <f t="shared" si="13"/>
        <v>0</v>
      </c>
      <c r="L135" s="204">
        <f t="shared" si="13"/>
        <v>0</v>
      </c>
      <c r="M135" s="204">
        <f t="shared" si="13"/>
        <v>0</v>
      </c>
      <c r="N135" s="204">
        <f t="shared" si="13"/>
        <v>0</v>
      </c>
      <c r="O135" s="204">
        <f t="shared" si="13"/>
        <v>0</v>
      </c>
      <c r="P135" s="204">
        <f t="shared" si="13"/>
        <v>0</v>
      </c>
      <c r="S135" s="158">
        <f>Раздел2!C135</f>
        <v>0</v>
      </c>
      <c r="T135" s="167">
        <f>Раздел2!F135</f>
        <v>0</v>
      </c>
    </row>
    <row r="136" spans="2:20" ht="21" customHeight="1" x14ac:dyDescent="0.25">
      <c r="B136" s="239" t="s">
        <v>316</v>
      </c>
      <c r="C136" s="142" t="s">
        <v>321</v>
      </c>
      <c r="D136" s="204">
        <f t="shared" si="8"/>
        <v>0</v>
      </c>
      <c r="E136" s="207"/>
      <c r="F136" s="207"/>
      <c r="G136" s="207"/>
      <c r="H136" s="207"/>
      <c r="I136" s="207"/>
      <c r="J136" s="207"/>
      <c r="K136" s="264"/>
      <c r="L136" s="264"/>
      <c r="M136" s="264"/>
      <c r="N136" s="264"/>
      <c r="O136" s="264"/>
      <c r="P136" s="264"/>
      <c r="S136" s="158">
        <f>Раздел2!C136</f>
        <v>0</v>
      </c>
      <c r="T136" s="167">
        <f>Раздел2!F136</f>
        <v>0</v>
      </c>
    </row>
    <row r="137" spans="2:20" ht="15.75" customHeight="1" x14ac:dyDescent="0.25">
      <c r="B137" s="239" t="s">
        <v>318</v>
      </c>
      <c r="C137" s="142" t="s">
        <v>323</v>
      </c>
      <c r="D137" s="204">
        <f t="shared" si="8"/>
        <v>0</v>
      </c>
      <c r="E137" s="203"/>
      <c r="F137" s="203"/>
      <c r="G137" s="203"/>
      <c r="H137" s="203"/>
      <c r="I137" s="203"/>
      <c r="J137" s="203"/>
      <c r="K137" s="196"/>
      <c r="L137" s="196"/>
      <c r="M137" s="196"/>
      <c r="N137" s="196"/>
      <c r="O137" s="196"/>
      <c r="P137" s="196"/>
      <c r="S137" s="158">
        <f>Раздел2!C137</f>
        <v>0</v>
      </c>
      <c r="T137" s="167">
        <f>Раздел2!F137</f>
        <v>0</v>
      </c>
    </row>
    <row r="138" spans="2:20" ht="15.75" customHeight="1" x14ac:dyDescent="0.25">
      <c r="B138" s="238" t="s">
        <v>320</v>
      </c>
      <c r="C138" s="142" t="s">
        <v>325</v>
      </c>
      <c r="D138" s="204">
        <f t="shared" ref="D138:D201" si="14">SUM(E138:J138)</f>
        <v>0</v>
      </c>
      <c r="E138" s="204">
        <f>SUM(E139:E142)</f>
        <v>0</v>
      </c>
      <c r="F138" s="204">
        <f t="shared" ref="F138:P138" si="15">SUM(F139:F142)</f>
        <v>0</v>
      </c>
      <c r="G138" s="204">
        <f t="shared" si="15"/>
        <v>0</v>
      </c>
      <c r="H138" s="204">
        <f t="shared" si="15"/>
        <v>0</v>
      </c>
      <c r="I138" s="204">
        <f t="shared" si="15"/>
        <v>0</v>
      </c>
      <c r="J138" s="204">
        <f t="shared" si="15"/>
        <v>0</v>
      </c>
      <c r="K138" s="204">
        <f t="shared" si="15"/>
        <v>0</v>
      </c>
      <c r="L138" s="204">
        <f t="shared" si="15"/>
        <v>0</v>
      </c>
      <c r="M138" s="204">
        <f t="shared" si="15"/>
        <v>0</v>
      </c>
      <c r="N138" s="204">
        <f t="shared" si="15"/>
        <v>0</v>
      </c>
      <c r="O138" s="204">
        <f t="shared" si="15"/>
        <v>0</v>
      </c>
      <c r="P138" s="204">
        <f t="shared" si="15"/>
        <v>0</v>
      </c>
      <c r="S138" s="158">
        <f>Раздел2!C138</f>
        <v>0</v>
      </c>
      <c r="T138" s="167">
        <f>Раздел2!F138</f>
        <v>0</v>
      </c>
    </row>
    <row r="139" spans="2:20" ht="21" x14ac:dyDescent="0.25">
      <c r="B139" s="239" t="s">
        <v>322</v>
      </c>
      <c r="C139" s="142" t="s">
        <v>327</v>
      </c>
      <c r="D139" s="204">
        <f t="shared" si="14"/>
        <v>0</v>
      </c>
      <c r="E139" s="207"/>
      <c r="F139" s="207"/>
      <c r="G139" s="207"/>
      <c r="H139" s="207"/>
      <c r="I139" s="207"/>
      <c r="J139" s="207"/>
      <c r="K139" s="264"/>
      <c r="L139" s="264"/>
      <c r="M139" s="264"/>
      <c r="N139" s="264"/>
      <c r="O139" s="264"/>
      <c r="P139" s="264"/>
      <c r="S139" s="158">
        <f>Раздел2!C139</f>
        <v>0</v>
      </c>
      <c r="T139" s="167">
        <f>Раздел2!F139</f>
        <v>0</v>
      </c>
    </row>
    <row r="140" spans="2:20" ht="15.75" customHeight="1" x14ac:dyDescent="0.25">
      <c r="B140" s="239" t="s">
        <v>324</v>
      </c>
      <c r="C140" s="142" t="s">
        <v>329</v>
      </c>
      <c r="D140" s="204">
        <f t="shared" si="14"/>
        <v>0</v>
      </c>
      <c r="E140" s="203"/>
      <c r="F140" s="203"/>
      <c r="G140" s="203"/>
      <c r="H140" s="203"/>
      <c r="I140" s="203"/>
      <c r="J140" s="203"/>
      <c r="K140" s="196"/>
      <c r="L140" s="196"/>
      <c r="M140" s="196"/>
      <c r="N140" s="196"/>
      <c r="O140" s="196"/>
      <c r="P140" s="196"/>
      <c r="S140" s="158">
        <f>Раздел2!C140</f>
        <v>0</v>
      </c>
      <c r="T140" s="167">
        <f>Раздел2!F140</f>
        <v>0</v>
      </c>
    </row>
    <row r="141" spans="2:20" ht="15.75" customHeight="1" x14ac:dyDescent="0.25">
      <c r="B141" s="239" t="s">
        <v>326</v>
      </c>
      <c r="C141" s="142" t="s">
        <v>331</v>
      </c>
      <c r="D141" s="204">
        <f t="shared" si="14"/>
        <v>0</v>
      </c>
      <c r="E141" s="203"/>
      <c r="F141" s="203"/>
      <c r="G141" s="203"/>
      <c r="H141" s="203"/>
      <c r="I141" s="203"/>
      <c r="J141" s="203"/>
      <c r="K141" s="196"/>
      <c r="L141" s="196"/>
      <c r="M141" s="196"/>
      <c r="N141" s="196"/>
      <c r="O141" s="196"/>
      <c r="P141" s="196"/>
      <c r="S141" s="158">
        <f>Раздел2!C141</f>
        <v>0</v>
      </c>
      <c r="T141" s="167">
        <f>Раздел2!F141</f>
        <v>0</v>
      </c>
    </row>
    <row r="142" spans="2:20" x14ac:dyDescent="0.25">
      <c r="B142" s="239" t="s">
        <v>328</v>
      </c>
      <c r="C142" s="142" t="s">
        <v>333</v>
      </c>
      <c r="D142" s="204">
        <f t="shared" si="14"/>
        <v>0</v>
      </c>
      <c r="E142" s="203"/>
      <c r="F142" s="203"/>
      <c r="G142" s="203"/>
      <c r="H142" s="203"/>
      <c r="I142" s="203"/>
      <c r="J142" s="203"/>
      <c r="K142" s="196"/>
      <c r="L142" s="196"/>
      <c r="M142" s="196"/>
      <c r="N142" s="196"/>
      <c r="O142" s="196"/>
      <c r="P142" s="196"/>
      <c r="S142" s="158">
        <f>Раздел2!C142</f>
        <v>0</v>
      </c>
      <c r="T142" s="167">
        <f>Раздел2!F142</f>
        <v>0</v>
      </c>
    </row>
    <row r="143" spans="2:20" ht="15.75" customHeight="1" x14ac:dyDescent="0.25">
      <c r="B143" s="238" t="s">
        <v>330</v>
      </c>
      <c r="C143" s="142" t="s">
        <v>335</v>
      </c>
      <c r="D143" s="204">
        <f t="shared" si="14"/>
        <v>0</v>
      </c>
      <c r="E143" s="203"/>
      <c r="F143" s="203"/>
      <c r="G143" s="203"/>
      <c r="H143" s="203"/>
      <c r="I143" s="203"/>
      <c r="J143" s="203"/>
      <c r="K143" s="196"/>
      <c r="L143" s="196"/>
      <c r="M143" s="196"/>
      <c r="N143" s="196"/>
      <c r="O143" s="196"/>
      <c r="P143" s="196"/>
      <c r="S143" s="158">
        <f>Раздел2!C143</f>
        <v>0</v>
      </c>
      <c r="T143" s="167">
        <f>Раздел2!F143</f>
        <v>0</v>
      </c>
    </row>
    <row r="144" spans="2:20" ht="15.75" customHeight="1" x14ac:dyDescent="0.25">
      <c r="B144" s="238" t="s">
        <v>332</v>
      </c>
      <c r="C144" s="142" t="s">
        <v>337</v>
      </c>
      <c r="D144" s="204">
        <f t="shared" si="14"/>
        <v>0</v>
      </c>
      <c r="E144" s="204">
        <f>SUM(E145:E149)</f>
        <v>0</v>
      </c>
      <c r="F144" s="204">
        <f t="shared" ref="F144:P144" si="16">SUM(F145:F149)</f>
        <v>0</v>
      </c>
      <c r="G144" s="204">
        <f t="shared" si="16"/>
        <v>0</v>
      </c>
      <c r="H144" s="204">
        <f t="shared" si="16"/>
        <v>0</v>
      </c>
      <c r="I144" s="204">
        <f t="shared" si="16"/>
        <v>0</v>
      </c>
      <c r="J144" s="204">
        <f t="shared" si="16"/>
        <v>0</v>
      </c>
      <c r="K144" s="204">
        <f t="shared" si="16"/>
        <v>0</v>
      </c>
      <c r="L144" s="204">
        <f t="shared" si="16"/>
        <v>0</v>
      </c>
      <c r="M144" s="204">
        <f t="shared" si="16"/>
        <v>0</v>
      </c>
      <c r="N144" s="204">
        <f t="shared" si="16"/>
        <v>0</v>
      </c>
      <c r="O144" s="204">
        <f t="shared" si="16"/>
        <v>0</v>
      </c>
      <c r="P144" s="204">
        <f t="shared" si="16"/>
        <v>0</v>
      </c>
      <c r="S144" s="158">
        <f>Раздел2!C144</f>
        <v>0</v>
      </c>
      <c r="T144" s="167">
        <f>Раздел2!F144</f>
        <v>0</v>
      </c>
    </row>
    <row r="145" spans="2:20" ht="21" x14ac:dyDescent="0.25">
      <c r="B145" s="239" t="s">
        <v>334</v>
      </c>
      <c r="C145" s="142" t="s">
        <v>339</v>
      </c>
      <c r="D145" s="204">
        <f t="shared" si="14"/>
        <v>0</v>
      </c>
      <c r="E145" s="207"/>
      <c r="F145" s="207"/>
      <c r="G145" s="207"/>
      <c r="H145" s="207"/>
      <c r="I145" s="207"/>
      <c r="J145" s="207"/>
      <c r="K145" s="264"/>
      <c r="L145" s="264"/>
      <c r="M145" s="264"/>
      <c r="N145" s="264"/>
      <c r="O145" s="264"/>
      <c r="P145" s="264"/>
      <c r="S145" s="158">
        <f>Раздел2!C145</f>
        <v>0</v>
      </c>
      <c r="T145" s="167">
        <f>Раздел2!F145</f>
        <v>0</v>
      </c>
    </row>
    <row r="146" spans="2:20" ht="15.75" customHeight="1" x14ac:dyDescent="0.25">
      <c r="B146" s="239" t="s">
        <v>336</v>
      </c>
      <c r="C146" s="142" t="s">
        <v>341</v>
      </c>
      <c r="D146" s="204">
        <f t="shared" si="14"/>
        <v>0</v>
      </c>
      <c r="E146" s="203"/>
      <c r="F146" s="203"/>
      <c r="G146" s="203"/>
      <c r="H146" s="203"/>
      <c r="I146" s="203"/>
      <c r="J146" s="203"/>
      <c r="K146" s="196"/>
      <c r="L146" s="196"/>
      <c r="M146" s="196"/>
      <c r="N146" s="196"/>
      <c r="O146" s="196"/>
      <c r="P146" s="196"/>
      <c r="S146" s="158">
        <f>Раздел2!C146</f>
        <v>0</v>
      </c>
      <c r="T146" s="167">
        <f>Раздел2!F146</f>
        <v>0</v>
      </c>
    </row>
    <row r="147" spans="2:20" ht="15.75" customHeight="1" x14ac:dyDescent="0.25">
      <c r="B147" s="239" t="s">
        <v>338</v>
      </c>
      <c r="C147" s="142" t="s">
        <v>343</v>
      </c>
      <c r="D147" s="204">
        <f t="shared" si="14"/>
        <v>0</v>
      </c>
      <c r="E147" s="203"/>
      <c r="F147" s="203"/>
      <c r="G147" s="203"/>
      <c r="H147" s="203"/>
      <c r="I147" s="203"/>
      <c r="J147" s="203"/>
      <c r="K147" s="196"/>
      <c r="L147" s="196"/>
      <c r="M147" s="196"/>
      <c r="N147" s="196"/>
      <c r="O147" s="196"/>
      <c r="P147" s="196"/>
      <c r="S147" s="158">
        <f>Раздел2!C147</f>
        <v>0</v>
      </c>
      <c r="T147" s="167">
        <f>Раздел2!F147</f>
        <v>0</v>
      </c>
    </row>
    <row r="148" spans="2:20" ht="15.75" customHeight="1" x14ac:dyDescent="0.25">
      <c r="B148" s="239" t="s">
        <v>340</v>
      </c>
      <c r="C148" s="142" t="s">
        <v>345</v>
      </c>
      <c r="D148" s="204">
        <f t="shared" si="14"/>
        <v>0</v>
      </c>
      <c r="E148" s="203"/>
      <c r="F148" s="203"/>
      <c r="G148" s="203"/>
      <c r="H148" s="203"/>
      <c r="I148" s="203"/>
      <c r="J148" s="203"/>
      <c r="K148" s="196"/>
      <c r="L148" s="196"/>
      <c r="M148" s="196"/>
      <c r="N148" s="196"/>
      <c r="O148" s="196"/>
      <c r="P148" s="196"/>
      <c r="S148" s="158">
        <f>Раздел2!C148</f>
        <v>0</v>
      </c>
      <c r="T148" s="167">
        <f>Раздел2!F148</f>
        <v>0</v>
      </c>
    </row>
    <row r="149" spans="2:20" ht="15.75" customHeight="1" x14ac:dyDescent="0.25">
      <c r="B149" s="239" t="s">
        <v>342</v>
      </c>
      <c r="C149" s="142" t="s">
        <v>347</v>
      </c>
      <c r="D149" s="204">
        <f t="shared" si="14"/>
        <v>0</v>
      </c>
      <c r="E149" s="203"/>
      <c r="F149" s="203"/>
      <c r="G149" s="203"/>
      <c r="H149" s="203"/>
      <c r="I149" s="203"/>
      <c r="J149" s="203"/>
      <c r="K149" s="196"/>
      <c r="L149" s="196"/>
      <c r="M149" s="196"/>
      <c r="N149" s="196"/>
      <c r="O149" s="196"/>
      <c r="P149" s="196"/>
      <c r="S149" s="158">
        <f>Раздел2!C149</f>
        <v>0</v>
      </c>
      <c r="T149" s="167">
        <f>Раздел2!F149</f>
        <v>0</v>
      </c>
    </row>
    <row r="150" spans="2:20" ht="15.95" customHeight="1" x14ac:dyDescent="0.25">
      <c r="B150" s="238" t="s">
        <v>344</v>
      </c>
      <c r="C150" s="142" t="s">
        <v>349</v>
      </c>
      <c r="D150" s="204">
        <f t="shared" si="14"/>
        <v>0</v>
      </c>
      <c r="E150" s="203"/>
      <c r="F150" s="203"/>
      <c r="G150" s="203"/>
      <c r="H150" s="203"/>
      <c r="I150" s="203"/>
      <c r="J150" s="203"/>
      <c r="K150" s="196"/>
      <c r="L150" s="196"/>
      <c r="M150" s="196"/>
      <c r="N150" s="196"/>
      <c r="O150" s="196"/>
      <c r="P150" s="196"/>
      <c r="S150" s="158">
        <f>Раздел2!C150</f>
        <v>0</v>
      </c>
      <c r="T150" s="167">
        <f>Раздел2!F150</f>
        <v>0</v>
      </c>
    </row>
    <row r="151" spans="2:20" x14ac:dyDescent="0.25">
      <c r="B151" s="238" t="s">
        <v>346</v>
      </c>
      <c r="C151" s="142" t="s">
        <v>351</v>
      </c>
      <c r="D151" s="204">
        <f t="shared" si="14"/>
        <v>0</v>
      </c>
      <c r="E151" s="203"/>
      <c r="F151" s="203"/>
      <c r="G151" s="203"/>
      <c r="H151" s="203"/>
      <c r="I151" s="203"/>
      <c r="J151" s="203"/>
      <c r="K151" s="196"/>
      <c r="L151" s="196"/>
      <c r="M151" s="196"/>
      <c r="N151" s="196"/>
      <c r="O151" s="196"/>
      <c r="P151" s="196"/>
      <c r="S151" s="158">
        <f>Раздел2!C151</f>
        <v>0</v>
      </c>
      <c r="T151" s="167">
        <f>Раздел2!F151</f>
        <v>0</v>
      </c>
    </row>
    <row r="152" spans="2:20" ht="15.75" customHeight="1" x14ac:dyDescent="0.25">
      <c r="B152" s="238" t="s">
        <v>348</v>
      </c>
      <c r="C152" s="142" t="s">
        <v>353</v>
      </c>
      <c r="D152" s="204">
        <f t="shared" si="14"/>
        <v>0</v>
      </c>
      <c r="E152" s="203"/>
      <c r="F152" s="203"/>
      <c r="G152" s="203"/>
      <c r="H152" s="203"/>
      <c r="I152" s="203"/>
      <c r="J152" s="203"/>
      <c r="K152" s="196"/>
      <c r="L152" s="196"/>
      <c r="M152" s="196"/>
      <c r="N152" s="196"/>
      <c r="O152" s="196"/>
      <c r="P152" s="196"/>
      <c r="S152" s="158">
        <f>Раздел2!C152</f>
        <v>0</v>
      </c>
      <c r="T152" s="167">
        <f>Раздел2!F152</f>
        <v>0</v>
      </c>
    </row>
    <row r="153" spans="2:20" ht="15.75" customHeight="1" x14ac:dyDescent="0.25">
      <c r="B153" s="238" t="s">
        <v>350</v>
      </c>
      <c r="C153" s="142" t="s">
        <v>355</v>
      </c>
      <c r="D153" s="204">
        <f t="shared" si="14"/>
        <v>0</v>
      </c>
      <c r="E153" s="204">
        <f>SUM(E154:E158)</f>
        <v>0</v>
      </c>
      <c r="F153" s="204">
        <f t="shared" ref="F153:P153" si="17">SUM(F154:F158)</f>
        <v>0</v>
      </c>
      <c r="G153" s="204">
        <f t="shared" si="17"/>
        <v>0</v>
      </c>
      <c r="H153" s="204">
        <f t="shared" si="17"/>
        <v>0</v>
      </c>
      <c r="I153" s="204">
        <f t="shared" si="17"/>
        <v>0</v>
      </c>
      <c r="J153" s="204">
        <f t="shared" si="17"/>
        <v>0</v>
      </c>
      <c r="K153" s="204">
        <f t="shared" si="17"/>
        <v>0</v>
      </c>
      <c r="L153" s="204">
        <f t="shared" si="17"/>
        <v>0</v>
      </c>
      <c r="M153" s="204">
        <f t="shared" si="17"/>
        <v>0</v>
      </c>
      <c r="N153" s="204">
        <f t="shared" si="17"/>
        <v>0</v>
      </c>
      <c r="O153" s="204">
        <f t="shared" si="17"/>
        <v>0</v>
      </c>
      <c r="P153" s="204">
        <f t="shared" si="17"/>
        <v>0</v>
      </c>
      <c r="S153" s="158">
        <f>Раздел2!C153</f>
        <v>0</v>
      </c>
      <c r="T153" s="167">
        <f>Раздел2!F153</f>
        <v>0</v>
      </c>
    </row>
    <row r="154" spans="2:20" ht="21" x14ac:dyDescent="0.25">
      <c r="B154" s="239" t="s">
        <v>352</v>
      </c>
      <c r="C154" s="142" t="s">
        <v>357</v>
      </c>
      <c r="D154" s="204">
        <f t="shared" si="14"/>
        <v>0</v>
      </c>
      <c r="E154" s="207"/>
      <c r="F154" s="207"/>
      <c r="G154" s="207"/>
      <c r="H154" s="210"/>
      <c r="I154" s="210"/>
      <c r="J154" s="210"/>
      <c r="K154" s="265"/>
      <c r="L154" s="265"/>
      <c r="M154" s="265"/>
      <c r="N154" s="265"/>
      <c r="O154" s="265"/>
      <c r="P154" s="265"/>
      <c r="S154" s="158">
        <f>Раздел2!C154</f>
        <v>0</v>
      </c>
      <c r="T154" s="167">
        <f>Раздел2!F154</f>
        <v>0</v>
      </c>
    </row>
    <row r="155" spans="2:20" ht="15.75" customHeight="1" x14ac:dyDescent="0.25">
      <c r="B155" s="239" t="s">
        <v>354</v>
      </c>
      <c r="C155" s="142" t="s">
        <v>359</v>
      </c>
      <c r="D155" s="204">
        <f t="shared" si="14"/>
        <v>0</v>
      </c>
      <c r="E155" s="203"/>
      <c r="F155" s="203"/>
      <c r="G155" s="203"/>
      <c r="H155" s="203"/>
      <c r="I155" s="203"/>
      <c r="J155" s="203"/>
      <c r="K155" s="196"/>
      <c r="L155" s="196"/>
      <c r="M155" s="196"/>
      <c r="N155" s="196"/>
      <c r="O155" s="196"/>
      <c r="P155" s="196"/>
      <c r="S155" s="158">
        <f>Раздел2!C155</f>
        <v>0</v>
      </c>
      <c r="T155" s="167">
        <f>Раздел2!F155</f>
        <v>0</v>
      </c>
    </row>
    <row r="156" spans="2:20" ht="15.75" customHeight="1" x14ac:dyDescent="0.25">
      <c r="B156" s="239" t="s">
        <v>356</v>
      </c>
      <c r="C156" s="142" t="s">
        <v>361</v>
      </c>
      <c r="D156" s="204">
        <f t="shared" si="14"/>
        <v>0</v>
      </c>
      <c r="E156" s="203"/>
      <c r="F156" s="203"/>
      <c r="G156" s="203"/>
      <c r="H156" s="203"/>
      <c r="I156" s="203"/>
      <c r="J156" s="203"/>
      <c r="K156" s="196"/>
      <c r="L156" s="196"/>
      <c r="M156" s="196"/>
      <c r="N156" s="196"/>
      <c r="O156" s="196"/>
      <c r="P156" s="196"/>
      <c r="S156" s="158">
        <f>Раздел2!C156</f>
        <v>0</v>
      </c>
      <c r="T156" s="167">
        <f>Раздел2!F156</f>
        <v>0</v>
      </c>
    </row>
    <row r="157" spans="2:20" ht="15.75" customHeight="1" x14ac:dyDescent="0.25">
      <c r="B157" s="239" t="s">
        <v>358</v>
      </c>
      <c r="C157" s="142" t="s">
        <v>363</v>
      </c>
      <c r="D157" s="204">
        <f t="shared" si="14"/>
        <v>0</v>
      </c>
      <c r="E157" s="203"/>
      <c r="F157" s="203"/>
      <c r="G157" s="203"/>
      <c r="H157" s="203"/>
      <c r="I157" s="203"/>
      <c r="J157" s="203"/>
      <c r="K157" s="196"/>
      <c r="L157" s="196"/>
      <c r="M157" s="196"/>
      <c r="N157" s="196"/>
      <c r="O157" s="196"/>
      <c r="P157" s="196"/>
      <c r="S157" s="158">
        <f>Раздел2!C157</f>
        <v>0</v>
      </c>
      <c r="T157" s="167">
        <f>Раздел2!F157</f>
        <v>0</v>
      </c>
    </row>
    <row r="158" spans="2:20" ht="15.75" customHeight="1" x14ac:dyDescent="0.25">
      <c r="B158" s="233" t="s">
        <v>849</v>
      </c>
      <c r="C158" s="142" t="s">
        <v>365</v>
      </c>
      <c r="D158" s="204">
        <f t="shared" si="14"/>
        <v>0</v>
      </c>
      <c r="E158" s="203"/>
      <c r="F158" s="203"/>
      <c r="G158" s="203"/>
      <c r="H158" s="203"/>
      <c r="I158" s="203"/>
      <c r="J158" s="203"/>
      <c r="K158" s="196"/>
      <c r="L158" s="196"/>
      <c r="M158" s="196"/>
      <c r="N158" s="196"/>
      <c r="O158" s="196"/>
      <c r="P158" s="196"/>
      <c r="S158" s="158">
        <f>Раздел2!C158</f>
        <v>0</v>
      </c>
      <c r="T158" s="167">
        <f>Раздел2!F158</f>
        <v>0</v>
      </c>
    </row>
    <row r="159" spans="2:20" x14ac:dyDescent="0.25">
      <c r="B159" s="238" t="s">
        <v>360</v>
      </c>
      <c r="C159" s="142" t="s">
        <v>367</v>
      </c>
      <c r="D159" s="204">
        <f t="shared" si="14"/>
        <v>0</v>
      </c>
      <c r="E159" s="203"/>
      <c r="F159" s="203"/>
      <c r="G159" s="203"/>
      <c r="H159" s="203"/>
      <c r="I159" s="203"/>
      <c r="J159" s="203"/>
      <c r="K159" s="196"/>
      <c r="L159" s="196"/>
      <c r="M159" s="196"/>
      <c r="N159" s="196"/>
      <c r="O159" s="196"/>
      <c r="P159" s="196"/>
      <c r="S159" s="158">
        <f>Раздел2!C159</f>
        <v>0</v>
      </c>
      <c r="T159" s="167">
        <f>Раздел2!F159</f>
        <v>0</v>
      </c>
    </row>
    <row r="160" spans="2:20" ht="15.75" customHeight="1" x14ac:dyDescent="0.25">
      <c r="B160" s="238" t="s">
        <v>362</v>
      </c>
      <c r="C160" s="142" t="s">
        <v>369</v>
      </c>
      <c r="D160" s="204">
        <f t="shared" si="14"/>
        <v>0</v>
      </c>
      <c r="E160" s="203"/>
      <c r="F160" s="203"/>
      <c r="G160" s="203"/>
      <c r="H160" s="203"/>
      <c r="I160" s="203"/>
      <c r="J160" s="203"/>
      <c r="K160" s="196"/>
      <c r="L160" s="196"/>
      <c r="M160" s="196"/>
      <c r="N160" s="196"/>
      <c r="O160" s="196"/>
      <c r="P160" s="196"/>
      <c r="S160" s="158">
        <f>Раздел2!C160</f>
        <v>0</v>
      </c>
      <c r="T160" s="167">
        <f>Раздел2!F160</f>
        <v>0</v>
      </c>
    </row>
    <row r="161" spans="2:20" ht="15.75" customHeight="1" x14ac:dyDescent="0.25">
      <c r="B161" s="238" t="s">
        <v>364</v>
      </c>
      <c r="C161" s="142" t="s">
        <v>371</v>
      </c>
      <c r="D161" s="204">
        <f t="shared" si="14"/>
        <v>0</v>
      </c>
      <c r="E161" s="203"/>
      <c r="F161" s="203"/>
      <c r="G161" s="203"/>
      <c r="H161" s="203"/>
      <c r="I161" s="203"/>
      <c r="J161" s="203"/>
      <c r="K161" s="196"/>
      <c r="L161" s="196"/>
      <c r="M161" s="196"/>
      <c r="N161" s="196"/>
      <c r="O161" s="196"/>
      <c r="P161" s="196"/>
      <c r="S161" s="158">
        <f>Раздел2!C161</f>
        <v>0</v>
      </c>
      <c r="T161" s="167">
        <f>Раздел2!F161</f>
        <v>0</v>
      </c>
    </row>
    <row r="162" spans="2:20" ht="15.75" customHeight="1" x14ac:dyDescent="0.25">
      <c r="B162" s="238" t="s">
        <v>366</v>
      </c>
      <c r="C162" s="142" t="s">
        <v>373</v>
      </c>
      <c r="D162" s="204">
        <f t="shared" si="14"/>
        <v>0</v>
      </c>
      <c r="E162" s="203"/>
      <c r="F162" s="203"/>
      <c r="G162" s="203"/>
      <c r="H162" s="203"/>
      <c r="I162" s="203"/>
      <c r="J162" s="203"/>
      <c r="K162" s="196"/>
      <c r="L162" s="196"/>
      <c r="M162" s="196"/>
      <c r="N162" s="196"/>
      <c r="O162" s="196"/>
      <c r="P162" s="196"/>
      <c r="S162" s="158">
        <f>Раздел2!C162</f>
        <v>0</v>
      </c>
      <c r="T162" s="167">
        <f>Раздел2!F162</f>
        <v>0</v>
      </c>
    </row>
    <row r="163" spans="2:20" ht="15.75" customHeight="1" x14ac:dyDescent="0.25">
      <c r="B163" s="238" t="s">
        <v>368</v>
      </c>
      <c r="C163" s="142" t="s">
        <v>375</v>
      </c>
      <c r="D163" s="204">
        <f t="shared" si="14"/>
        <v>0</v>
      </c>
      <c r="E163" s="203"/>
      <c r="F163" s="203"/>
      <c r="G163" s="203"/>
      <c r="H163" s="202"/>
      <c r="I163" s="202"/>
      <c r="J163" s="202"/>
      <c r="K163" s="195"/>
      <c r="L163" s="195"/>
      <c r="M163" s="195"/>
      <c r="N163" s="195"/>
      <c r="O163" s="195"/>
      <c r="P163" s="195"/>
      <c r="S163" s="158">
        <f>Раздел2!C163</f>
        <v>0</v>
      </c>
      <c r="T163" s="167">
        <f>Раздел2!F163</f>
        <v>0</v>
      </c>
    </row>
    <row r="164" spans="2:20" ht="15.75" customHeight="1" x14ac:dyDescent="0.25">
      <c r="B164" s="238" t="s">
        <v>370</v>
      </c>
      <c r="C164" s="142" t="s">
        <v>377</v>
      </c>
      <c r="D164" s="204">
        <f t="shared" si="14"/>
        <v>0</v>
      </c>
      <c r="E164" s="203"/>
      <c r="F164" s="203"/>
      <c r="G164" s="203"/>
      <c r="H164" s="203"/>
      <c r="I164" s="203"/>
      <c r="J164" s="203"/>
      <c r="K164" s="196"/>
      <c r="L164" s="196"/>
      <c r="M164" s="196"/>
      <c r="N164" s="196"/>
      <c r="O164" s="196"/>
      <c r="P164" s="196"/>
      <c r="S164" s="158">
        <f>Раздел2!C164</f>
        <v>0</v>
      </c>
      <c r="T164" s="167">
        <f>Раздел2!F164</f>
        <v>0</v>
      </c>
    </row>
    <row r="165" spans="2:20" ht="15.75" customHeight="1" x14ac:dyDescent="0.25">
      <c r="B165" s="238" t="s">
        <v>372</v>
      </c>
      <c r="C165" s="142" t="s">
        <v>379</v>
      </c>
      <c r="D165" s="204">
        <f t="shared" si="14"/>
        <v>0</v>
      </c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S165" s="158">
        <f>Раздел2!C165</f>
        <v>1</v>
      </c>
      <c r="T165" s="167">
        <f>Раздел2!F165</f>
        <v>16</v>
      </c>
    </row>
    <row r="166" spans="2:20" ht="15.75" customHeight="1" x14ac:dyDescent="0.25">
      <c r="B166" s="238" t="s">
        <v>374</v>
      </c>
      <c r="C166" s="142" t="s">
        <v>381</v>
      </c>
      <c r="D166" s="204">
        <f t="shared" si="14"/>
        <v>0</v>
      </c>
      <c r="E166" s="203"/>
      <c r="F166" s="203"/>
      <c r="G166" s="203"/>
      <c r="H166" s="203"/>
      <c r="I166" s="203"/>
      <c r="J166" s="203"/>
      <c r="K166" s="196"/>
      <c r="L166" s="196"/>
      <c r="M166" s="196"/>
      <c r="N166" s="196"/>
      <c r="O166" s="196"/>
      <c r="P166" s="196"/>
      <c r="S166" s="158">
        <f>Раздел2!C166</f>
        <v>0</v>
      </c>
      <c r="T166" s="167">
        <f>Раздел2!F166</f>
        <v>0</v>
      </c>
    </row>
    <row r="167" spans="2:20" ht="15.75" customHeight="1" x14ac:dyDescent="0.25">
      <c r="B167" s="238" t="s">
        <v>376</v>
      </c>
      <c r="C167" s="142" t="s">
        <v>383</v>
      </c>
      <c r="D167" s="204">
        <f t="shared" si="14"/>
        <v>0</v>
      </c>
      <c r="E167" s="203"/>
      <c r="F167" s="203"/>
      <c r="G167" s="203"/>
      <c r="H167" s="203"/>
      <c r="I167" s="203"/>
      <c r="J167" s="203"/>
      <c r="K167" s="196"/>
      <c r="L167" s="196"/>
      <c r="M167" s="196"/>
      <c r="N167" s="196"/>
      <c r="O167" s="196"/>
      <c r="P167" s="196"/>
      <c r="S167" s="158">
        <f>Раздел2!C167</f>
        <v>0</v>
      </c>
      <c r="T167" s="167">
        <f>Раздел2!F167</f>
        <v>0</v>
      </c>
    </row>
    <row r="168" spans="2:20" ht="15.75" customHeight="1" x14ac:dyDescent="0.25">
      <c r="B168" s="238" t="s">
        <v>378</v>
      </c>
      <c r="C168" s="142" t="s">
        <v>385</v>
      </c>
      <c r="D168" s="204">
        <f t="shared" si="14"/>
        <v>0</v>
      </c>
      <c r="E168" s="203"/>
      <c r="F168" s="203"/>
      <c r="G168" s="203"/>
      <c r="H168" s="203"/>
      <c r="I168" s="203"/>
      <c r="J168" s="203"/>
      <c r="K168" s="196"/>
      <c r="L168" s="196"/>
      <c r="M168" s="196"/>
      <c r="N168" s="196"/>
      <c r="O168" s="196"/>
      <c r="P168" s="196"/>
      <c r="S168" s="158">
        <f>Раздел2!C168</f>
        <v>0</v>
      </c>
      <c r="T168" s="167">
        <f>Раздел2!F168</f>
        <v>0</v>
      </c>
    </row>
    <row r="169" spans="2:20" ht="15.75" customHeight="1" x14ac:dyDescent="0.25">
      <c r="B169" s="238" t="s">
        <v>380</v>
      </c>
      <c r="C169" s="142" t="s">
        <v>387</v>
      </c>
      <c r="D169" s="204">
        <f t="shared" si="14"/>
        <v>0</v>
      </c>
      <c r="E169" s="203"/>
      <c r="F169" s="203"/>
      <c r="G169" s="203"/>
      <c r="H169" s="203"/>
      <c r="I169" s="203"/>
      <c r="J169" s="203"/>
      <c r="K169" s="196"/>
      <c r="L169" s="196"/>
      <c r="M169" s="196"/>
      <c r="N169" s="196"/>
      <c r="O169" s="196"/>
      <c r="P169" s="196"/>
      <c r="S169" s="158">
        <f>Раздел2!C169</f>
        <v>0</v>
      </c>
      <c r="T169" s="167">
        <f>Раздел2!F169</f>
        <v>0</v>
      </c>
    </row>
    <row r="170" spans="2:20" ht="15.75" customHeight="1" x14ac:dyDescent="0.25">
      <c r="B170" s="230" t="s">
        <v>850</v>
      </c>
      <c r="C170" s="142" t="s">
        <v>389</v>
      </c>
      <c r="D170" s="204">
        <f t="shared" si="14"/>
        <v>0</v>
      </c>
      <c r="E170" s="203"/>
      <c r="F170" s="203"/>
      <c r="G170" s="203"/>
      <c r="H170" s="203"/>
      <c r="I170" s="203"/>
      <c r="J170" s="203"/>
      <c r="K170" s="196"/>
      <c r="L170" s="196"/>
      <c r="M170" s="196"/>
      <c r="N170" s="196"/>
      <c r="O170" s="196"/>
      <c r="P170" s="196"/>
      <c r="S170" s="158">
        <f>Раздел2!C170</f>
        <v>0</v>
      </c>
      <c r="T170" s="167">
        <f>Раздел2!F170</f>
        <v>0</v>
      </c>
    </row>
    <row r="171" spans="2:20" ht="15.75" customHeight="1" x14ac:dyDescent="0.25">
      <c r="B171" s="238" t="s">
        <v>382</v>
      </c>
      <c r="C171" s="142" t="s">
        <v>391</v>
      </c>
      <c r="D171" s="204">
        <f t="shared" si="14"/>
        <v>0</v>
      </c>
      <c r="E171" s="203"/>
      <c r="F171" s="203"/>
      <c r="G171" s="203"/>
      <c r="H171" s="203"/>
      <c r="I171" s="203"/>
      <c r="J171" s="203"/>
      <c r="K171" s="196"/>
      <c r="L171" s="196"/>
      <c r="M171" s="196"/>
      <c r="N171" s="196"/>
      <c r="O171" s="196"/>
      <c r="P171" s="196"/>
      <c r="S171" s="158">
        <f>Раздел2!C171</f>
        <v>0</v>
      </c>
      <c r="T171" s="167">
        <f>Раздел2!F171</f>
        <v>0</v>
      </c>
    </row>
    <row r="172" spans="2:20" ht="15.75" customHeight="1" x14ac:dyDescent="0.25">
      <c r="B172" s="238" t="s">
        <v>384</v>
      </c>
      <c r="C172" s="142" t="s">
        <v>393</v>
      </c>
      <c r="D172" s="204">
        <f t="shared" si="14"/>
        <v>0</v>
      </c>
      <c r="E172" s="203"/>
      <c r="F172" s="203"/>
      <c r="G172" s="203"/>
      <c r="H172" s="203"/>
      <c r="I172" s="203"/>
      <c r="J172" s="203"/>
      <c r="K172" s="196"/>
      <c r="L172" s="196"/>
      <c r="M172" s="196"/>
      <c r="N172" s="196"/>
      <c r="O172" s="196"/>
      <c r="P172" s="196"/>
      <c r="S172" s="158">
        <f>Раздел2!C172</f>
        <v>0</v>
      </c>
      <c r="T172" s="167">
        <f>Раздел2!F172</f>
        <v>0</v>
      </c>
    </row>
    <row r="173" spans="2:20" ht="15" customHeight="1" x14ac:dyDescent="0.25">
      <c r="B173" s="238" t="s">
        <v>386</v>
      </c>
      <c r="C173" s="142" t="s">
        <v>395</v>
      </c>
      <c r="D173" s="204">
        <f t="shared" si="14"/>
        <v>0</v>
      </c>
      <c r="E173" s="203"/>
      <c r="F173" s="203"/>
      <c r="G173" s="203"/>
      <c r="H173" s="203"/>
      <c r="I173" s="203"/>
      <c r="J173" s="203"/>
      <c r="K173" s="196"/>
      <c r="L173" s="196"/>
      <c r="M173" s="196"/>
      <c r="N173" s="196"/>
      <c r="O173" s="196"/>
      <c r="P173" s="196"/>
      <c r="S173" s="158">
        <f>Раздел2!C173</f>
        <v>0</v>
      </c>
      <c r="T173" s="167">
        <f>Раздел2!F173</f>
        <v>0</v>
      </c>
    </row>
    <row r="174" spans="2:20" ht="15" customHeight="1" x14ac:dyDescent="0.25">
      <c r="B174" s="238" t="s">
        <v>388</v>
      </c>
      <c r="C174" s="142" t="s">
        <v>397</v>
      </c>
      <c r="D174" s="204">
        <f t="shared" si="14"/>
        <v>0</v>
      </c>
      <c r="E174" s="203"/>
      <c r="F174" s="203"/>
      <c r="G174" s="203"/>
      <c r="H174" s="203"/>
      <c r="I174" s="203"/>
      <c r="J174" s="203"/>
      <c r="K174" s="196"/>
      <c r="L174" s="196"/>
      <c r="M174" s="196"/>
      <c r="N174" s="196"/>
      <c r="O174" s="196"/>
      <c r="P174" s="196"/>
      <c r="S174" s="158">
        <f>Раздел2!C174</f>
        <v>0</v>
      </c>
      <c r="T174" s="167">
        <f>Раздел2!F174</f>
        <v>0</v>
      </c>
    </row>
    <row r="175" spans="2:20" ht="15.75" customHeight="1" x14ac:dyDescent="0.25">
      <c r="B175" s="238" t="s">
        <v>390</v>
      </c>
      <c r="C175" s="142" t="s">
        <v>399</v>
      </c>
      <c r="D175" s="204">
        <f t="shared" si="14"/>
        <v>0</v>
      </c>
      <c r="E175" s="203"/>
      <c r="F175" s="203"/>
      <c r="G175" s="203"/>
      <c r="H175" s="203"/>
      <c r="I175" s="203"/>
      <c r="J175" s="203"/>
      <c r="K175" s="196"/>
      <c r="L175" s="196"/>
      <c r="M175" s="196"/>
      <c r="N175" s="196"/>
      <c r="O175" s="196"/>
      <c r="P175" s="196"/>
      <c r="S175" s="158">
        <f>Раздел2!C175</f>
        <v>0</v>
      </c>
      <c r="T175" s="167">
        <f>Раздел2!F175</f>
        <v>0</v>
      </c>
    </row>
    <row r="176" spans="2:20" ht="15.75" customHeight="1" x14ac:dyDescent="0.25">
      <c r="B176" s="238" t="s">
        <v>392</v>
      </c>
      <c r="C176" s="142" t="s">
        <v>401</v>
      </c>
      <c r="D176" s="204">
        <f t="shared" si="14"/>
        <v>0</v>
      </c>
      <c r="E176" s="203"/>
      <c r="F176" s="203"/>
      <c r="G176" s="203"/>
      <c r="H176" s="203"/>
      <c r="I176" s="203"/>
      <c r="J176" s="203"/>
      <c r="K176" s="196"/>
      <c r="L176" s="196"/>
      <c r="M176" s="196"/>
      <c r="N176" s="196"/>
      <c r="O176" s="196"/>
      <c r="P176" s="196"/>
      <c r="S176" s="158">
        <f>Раздел2!C176</f>
        <v>0</v>
      </c>
      <c r="T176" s="167">
        <f>Раздел2!F176</f>
        <v>0</v>
      </c>
    </row>
    <row r="177" spans="2:20" ht="21" x14ac:dyDescent="0.25">
      <c r="B177" s="238" t="s">
        <v>394</v>
      </c>
      <c r="C177" s="142" t="s">
        <v>403</v>
      </c>
      <c r="D177" s="204">
        <f t="shared" si="14"/>
        <v>0</v>
      </c>
      <c r="E177" s="203"/>
      <c r="F177" s="203"/>
      <c r="G177" s="203"/>
      <c r="H177" s="203"/>
      <c r="I177" s="203"/>
      <c r="J177" s="203"/>
      <c r="K177" s="196"/>
      <c r="L177" s="196"/>
      <c r="M177" s="196"/>
      <c r="N177" s="196"/>
      <c r="O177" s="196"/>
      <c r="P177" s="196"/>
      <c r="S177" s="158">
        <f>Раздел2!C177</f>
        <v>0</v>
      </c>
      <c r="T177" s="167">
        <f>Раздел2!F177</f>
        <v>0</v>
      </c>
    </row>
    <row r="178" spans="2:20" ht="21" x14ac:dyDescent="0.25">
      <c r="B178" s="238" t="s">
        <v>396</v>
      </c>
      <c r="C178" s="142" t="s">
        <v>405</v>
      </c>
      <c r="D178" s="204">
        <f t="shared" si="14"/>
        <v>0</v>
      </c>
      <c r="E178" s="203"/>
      <c r="F178" s="203"/>
      <c r="G178" s="203"/>
      <c r="H178" s="203"/>
      <c r="I178" s="203"/>
      <c r="J178" s="203"/>
      <c r="K178" s="196"/>
      <c r="L178" s="196"/>
      <c r="M178" s="196"/>
      <c r="N178" s="196"/>
      <c r="O178" s="196"/>
      <c r="P178" s="196"/>
      <c r="S178" s="158">
        <f>Раздел2!C178</f>
        <v>0</v>
      </c>
      <c r="T178" s="167">
        <f>Раздел2!F178</f>
        <v>0</v>
      </c>
    </row>
    <row r="179" spans="2:20" ht="15.75" customHeight="1" x14ac:dyDescent="0.25">
      <c r="B179" s="238" t="s">
        <v>398</v>
      </c>
      <c r="C179" s="142" t="s">
        <v>407</v>
      </c>
      <c r="D179" s="204">
        <f t="shared" si="14"/>
        <v>0</v>
      </c>
      <c r="E179" s="203"/>
      <c r="F179" s="203"/>
      <c r="G179" s="203"/>
      <c r="H179" s="203"/>
      <c r="I179" s="203"/>
      <c r="J179" s="203"/>
      <c r="K179" s="196"/>
      <c r="L179" s="196"/>
      <c r="M179" s="196"/>
      <c r="N179" s="196"/>
      <c r="O179" s="196"/>
      <c r="P179" s="196"/>
      <c r="S179" s="158">
        <f>Раздел2!C179</f>
        <v>0</v>
      </c>
      <c r="T179" s="167">
        <f>Раздел2!F179</f>
        <v>0</v>
      </c>
    </row>
    <row r="180" spans="2:20" x14ac:dyDescent="0.25">
      <c r="B180" s="238" t="s">
        <v>400</v>
      </c>
      <c r="C180" s="142" t="s">
        <v>409</v>
      </c>
      <c r="D180" s="204">
        <f t="shared" si="14"/>
        <v>0</v>
      </c>
      <c r="E180" s="203"/>
      <c r="F180" s="203"/>
      <c r="G180" s="203"/>
      <c r="H180" s="203"/>
      <c r="I180" s="203"/>
      <c r="J180" s="203"/>
      <c r="K180" s="196"/>
      <c r="L180" s="196"/>
      <c r="M180" s="196"/>
      <c r="N180" s="196"/>
      <c r="O180" s="196"/>
      <c r="P180" s="196"/>
      <c r="S180" s="158">
        <f>Раздел2!C180</f>
        <v>0</v>
      </c>
      <c r="T180" s="167">
        <f>Раздел2!F180</f>
        <v>0</v>
      </c>
    </row>
    <row r="181" spans="2:20" x14ac:dyDescent="0.25">
      <c r="B181" s="238" t="s">
        <v>402</v>
      </c>
      <c r="C181" s="142" t="s">
        <v>411</v>
      </c>
      <c r="D181" s="204">
        <f t="shared" si="14"/>
        <v>0</v>
      </c>
      <c r="E181" s="203"/>
      <c r="F181" s="203"/>
      <c r="G181" s="203"/>
      <c r="H181" s="203"/>
      <c r="I181" s="203"/>
      <c r="J181" s="203"/>
      <c r="K181" s="196"/>
      <c r="L181" s="196"/>
      <c r="M181" s="196"/>
      <c r="N181" s="196"/>
      <c r="O181" s="196"/>
      <c r="P181" s="196"/>
      <c r="S181" s="158">
        <f>Раздел2!C181</f>
        <v>0</v>
      </c>
      <c r="T181" s="167">
        <f>Раздел2!F181</f>
        <v>0</v>
      </c>
    </row>
    <row r="182" spans="2:20" ht="15" customHeight="1" x14ac:dyDescent="0.25">
      <c r="B182" s="238" t="s">
        <v>404</v>
      </c>
      <c r="C182" s="142" t="s">
        <v>413</v>
      </c>
      <c r="D182" s="204">
        <f t="shared" si="14"/>
        <v>0</v>
      </c>
      <c r="E182" s="203"/>
      <c r="F182" s="203"/>
      <c r="G182" s="203"/>
      <c r="H182" s="203"/>
      <c r="I182" s="203"/>
      <c r="J182" s="203"/>
      <c r="K182" s="196"/>
      <c r="L182" s="196"/>
      <c r="M182" s="196"/>
      <c r="N182" s="196"/>
      <c r="O182" s="196"/>
      <c r="P182" s="196"/>
      <c r="S182" s="158">
        <f>Раздел2!C182</f>
        <v>0</v>
      </c>
      <c r="T182" s="167">
        <f>Раздел2!F182</f>
        <v>0</v>
      </c>
    </row>
    <row r="183" spans="2:20" ht="15.75" customHeight="1" x14ac:dyDescent="0.25">
      <c r="B183" s="238" t="s">
        <v>406</v>
      </c>
      <c r="C183" s="142" t="s">
        <v>415</v>
      </c>
      <c r="D183" s="204">
        <f t="shared" si="14"/>
        <v>0</v>
      </c>
      <c r="E183" s="203"/>
      <c r="F183" s="203"/>
      <c r="G183" s="203"/>
      <c r="H183" s="203"/>
      <c r="I183" s="203"/>
      <c r="J183" s="203"/>
      <c r="K183" s="196"/>
      <c r="L183" s="196"/>
      <c r="M183" s="196"/>
      <c r="N183" s="196"/>
      <c r="O183" s="196"/>
      <c r="P183" s="196"/>
      <c r="S183" s="158">
        <f>Раздел2!C183</f>
        <v>0</v>
      </c>
      <c r="T183" s="167">
        <f>Раздел2!F183</f>
        <v>0</v>
      </c>
    </row>
    <row r="184" spans="2:20" ht="21" x14ac:dyDescent="0.25">
      <c r="B184" s="238" t="s">
        <v>408</v>
      </c>
      <c r="C184" s="142" t="s">
        <v>417</v>
      </c>
      <c r="D184" s="204">
        <f t="shared" si="14"/>
        <v>0</v>
      </c>
      <c r="E184" s="203"/>
      <c r="F184" s="203"/>
      <c r="G184" s="203"/>
      <c r="H184" s="203"/>
      <c r="I184" s="203"/>
      <c r="J184" s="203"/>
      <c r="K184" s="196"/>
      <c r="L184" s="196"/>
      <c r="M184" s="196"/>
      <c r="N184" s="196"/>
      <c r="O184" s="196"/>
      <c r="P184" s="196"/>
      <c r="S184" s="158">
        <f>Раздел2!C184</f>
        <v>0</v>
      </c>
      <c r="T184" s="167">
        <f>Раздел2!F184</f>
        <v>0</v>
      </c>
    </row>
    <row r="185" spans="2:20" ht="21" x14ac:dyDescent="0.25">
      <c r="B185" s="238" t="s">
        <v>410</v>
      </c>
      <c r="C185" s="142" t="s">
        <v>419</v>
      </c>
      <c r="D185" s="204">
        <f t="shared" si="14"/>
        <v>0</v>
      </c>
      <c r="E185" s="203"/>
      <c r="F185" s="203"/>
      <c r="G185" s="203"/>
      <c r="H185" s="203"/>
      <c r="I185" s="203"/>
      <c r="J185" s="203"/>
      <c r="K185" s="196"/>
      <c r="L185" s="196"/>
      <c r="M185" s="196"/>
      <c r="N185" s="196"/>
      <c r="O185" s="196"/>
      <c r="P185" s="196"/>
      <c r="S185" s="158">
        <f>Раздел2!C185</f>
        <v>0</v>
      </c>
      <c r="T185" s="167">
        <f>Раздел2!F185</f>
        <v>0</v>
      </c>
    </row>
    <row r="186" spans="2:20" ht="21" x14ac:dyDescent="0.25">
      <c r="B186" s="238" t="s">
        <v>412</v>
      </c>
      <c r="C186" s="142" t="s">
        <v>421</v>
      </c>
      <c r="D186" s="204">
        <f t="shared" si="14"/>
        <v>0</v>
      </c>
      <c r="E186" s="203"/>
      <c r="F186" s="203"/>
      <c r="G186" s="203"/>
      <c r="H186" s="203"/>
      <c r="I186" s="203"/>
      <c r="J186" s="203"/>
      <c r="K186" s="196"/>
      <c r="L186" s="196"/>
      <c r="M186" s="196"/>
      <c r="N186" s="196"/>
      <c r="O186" s="196"/>
      <c r="P186" s="196"/>
      <c r="S186" s="158">
        <f>Раздел2!C186</f>
        <v>0</v>
      </c>
      <c r="T186" s="167">
        <f>Раздел2!F186</f>
        <v>0</v>
      </c>
    </row>
    <row r="187" spans="2:20" ht="15.75" customHeight="1" x14ac:dyDescent="0.25">
      <c r="B187" s="238" t="s">
        <v>414</v>
      </c>
      <c r="C187" s="142" t="s">
        <v>423</v>
      </c>
      <c r="D187" s="204">
        <f t="shared" si="14"/>
        <v>0</v>
      </c>
      <c r="E187" s="203"/>
      <c r="F187" s="203"/>
      <c r="G187" s="203"/>
      <c r="H187" s="203"/>
      <c r="I187" s="203"/>
      <c r="J187" s="203"/>
      <c r="K187" s="196"/>
      <c r="L187" s="196"/>
      <c r="M187" s="196"/>
      <c r="N187" s="196"/>
      <c r="O187" s="196"/>
      <c r="P187" s="196"/>
      <c r="S187" s="158">
        <f>Раздел2!C187</f>
        <v>0</v>
      </c>
      <c r="T187" s="167">
        <f>Раздел2!F187</f>
        <v>0</v>
      </c>
    </row>
    <row r="188" spans="2:20" ht="15.75" customHeight="1" x14ac:dyDescent="0.25">
      <c r="B188" s="238" t="s">
        <v>416</v>
      </c>
      <c r="C188" s="142" t="s">
        <v>425</v>
      </c>
      <c r="D188" s="204">
        <f t="shared" si="14"/>
        <v>0</v>
      </c>
      <c r="E188" s="203"/>
      <c r="F188" s="203"/>
      <c r="G188" s="203"/>
      <c r="H188" s="203"/>
      <c r="I188" s="203"/>
      <c r="J188" s="203"/>
      <c r="K188" s="196"/>
      <c r="L188" s="196"/>
      <c r="M188" s="196"/>
      <c r="N188" s="196"/>
      <c r="O188" s="196"/>
      <c r="P188" s="196"/>
      <c r="S188" s="158">
        <f>Раздел2!C188</f>
        <v>0</v>
      </c>
      <c r="T188" s="167">
        <f>Раздел2!F188</f>
        <v>0</v>
      </c>
    </row>
    <row r="189" spans="2:20" ht="15.75" customHeight="1" x14ac:dyDescent="0.25">
      <c r="B189" s="238" t="s">
        <v>418</v>
      </c>
      <c r="C189" s="142" t="s">
        <v>427</v>
      </c>
      <c r="D189" s="204">
        <f t="shared" si="14"/>
        <v>0</v>
      </c>
      <c r="E189" s="203"/>
      <c r="F189" s="203"/>
      <c r="G189" s="203"/>
      <c r="H189" s="203"/>
      <c r="I189" s="203"/>
      <c r="J189" s="203"/>
      <c r="K189" s="196"/>
      <c r="L189" s="196"/>
      <c r="M189" s="196"/>
      <c r="N189" s="196"/>
      <c r="O189" s="196"/>
      <c r="P189" s="196"/>
      <c r="S189" s="158">
        <f>Раздел2!C189</f>
        <v>0</v>
      </c>
      <c r="T189" s="167">
        <f>Раздел2!F189</f>
        <v>0</v>
      </c>
    </row>
    <row r="190" spans="2:20" x14ac:dyDescent="0.25">
      <c r="B190" s="238" t="s">
        <v>420</v>
      </c>
      <c r="C190" s="142" t="s">
        <v>429</v>
      </c>
      <c r="D190" s="204">
        <f t="shared" si="14"/>
        <v>0</v>
      </c>
      <c r="E190" s="203"/>
      <c r="F190" s="203"/>
      <c r="G190" s="203"/>
      <c r="H190" s="203"/>
      <c r="I190" s="203"/>
      <c r="J190" s="203"/>
      <c r="K190" s="196"/>
      <c r="L190" s="196"/>
      <c r="M190" s="196"/>
      <c r="N190" s="196"/>
      <c r="O190" s="196"/>
      <c r="P190" s="196"/>
      <c r="S190" s="158">
        <f>Раздел2!C190</f>
        <v>0</v>
      </c>
      <c r="T190" s="167">
        <f>Раздел2!F190</f>
        <v>0</v>
      </c>
    </row>
    <row r="191" spans="2:20" ht="15.75" customHeight="1" x14ac:dyDescent="0.25">
      <c r="B191" s="238" t="s">
        <v>422</v>
      </c>
      <c r="C191" s="142" t="s">
        <v>431</v>
      </c>
      <c r="D191" s="204">
        <f t="shared" si="14"/>
        <v>0</v>
      </c>
      <c r="E191" s="203"/>
      <c r="F191" s="203"/>
      <c r="G191" s="203"/>
      <c r="H191" s="203"/>
      <c r="I191" s="203"/>
      <c r="J191" s="203"/>
      <c r="K191" s="196"/>
      <c r="L191" s="196"/>
      <c r="M191" s="196"/>
      <c r="N191" s="196"/>
      <c r="O191" s="196"/>
      <c r="P191" s="196"/>
      <c r="S191" s="158">
        <f>Раздел2!C191</f>
        <v>0</v>
      </c>
      <c r="T191" s="167">
        <f>Раздел2!F191</f>
        <v>0</v>
      </c>
    </row>
    <row r="192" spans="2:20" ht="15.75" customHeight="1" x14ac:dyDescent="0.25">
      <c r="B192" s="238" t="s">
        <v>424</v>
      </c>
      <c r="C192" s="142" t="s">
        <v>433</v>
      </c>
      <c r="D192" s="204">
        <f t="shared" si="14"/>
        <v>0</v>
      </c>
      <c r="E192" s="203"/>
      <c r="F192" s="203"/>
      <c r="G192" s="203"/>
      <c r="H192" s="203"/>
      <c r="I192" s="203"/>
      <c r="J192" s="203"/>
      <c r="K192" s="196"/>
      <c r="L192" s="196"/>
      <c r="M192" s="196"/>
      <c r="N192" s="196"/>
      <c r="O192" s="196"/>
      <c r="P192" s="196"/>
      <c r="S192" s="158">
        <f>Раздел2!C192</f>
        <v>0</v>
      </c>
      <c r="T192" s="167">
        <f>Раздел2!F192</f>
        <v>0</v>
      </c>
    </row>
    <row r="193" spans="2:20" ht="15.75" customHeight="1" x14ac:dyDescent="0.25">
      <c r="B193" s="238" t="s">
        <v>426</v>
      </c>
      <c r="C193" s="142" t="s">
        <v>435</v>
      </c>
      <c r="D193" s="204">
        <f t="shared" si="14"/>
        <v>0</v>
      </c>
      <c r="E193" s="204">
        <f>SUM(E194:E198)</f>
        <v>0</v>
      </c>
      <c r="F193" s="204">
        <f t="shared" ref="F193:P193" si="18">SUM(F194:F198)</f>
        <v>0</v>
      </c>
      <c r="G193" s="204">
        <f t="shared" si="18"/>
        <v>0</v>
      </c>
      <c r="H193" s="204">
        <f t="shared" si="18"/>
        <v>0</v>
      </c>
      <c r="I193" s="204">
        <f t="shared" si="18"/>
        <v>0</v>
      </c>
      <c r="J193" s="204">
        <f t="shared" si="18"/>
        <v>0</v>
      </c>
      <c r="K193" s="204">
        <f t="shared" si="18"/>
        <v>0</v>
      </c>
      <c r="L193" s="204">
        <f t="shared" si="18"/>
        <v>0</v>
      </c>
      <c r="M193" s="204">
        <f t="shared" si="18"/>
        <v>0</v>
      </c>
      <c r="N193" s="204">
        <f t="shared" si="18"/>
        <v>0</v>
      </c>
      <c r="O193" s="204">
        <f t="shared" si="18"/>
        <v>0</v>
      </c>
      <c r="P193" s="204">
        <f t="shared" si="18"/>
        <v>0</v>
      </c>
      <c r="S193" s="158">
        <f>Раздел2!C193</f>
        <v>1</v>
      </c>
      <c r="T193" s="167">
        <f>Раздел2!F193</f>
        <v>96</v>
      </c>
    </row>
    <row r="194" spans="2:20" ht="21" x14ac:dyDescent="0.25">
      <c r="B194" s="239" t="s">
        <v>428</v>
      </c>
      <c r="C194" s="142" t="s">
        <v>437</v>
      </c>
      <c r="D194" s="204">
        <f t="shared" si="14"/>
        <v>0</v>
      </c>
      <c r="E194" s="264"/>
      <c r="F194" s="264"/>
      <c r="G194" s="264"/>
      <c r="H194" s="264"/>
      <c r="I194" s="264"/>
      <c r="J194" s="264"/>
      <c r="K194" s="264"/>
      <c r="L194" s="264"/>
      <c r="M194" s="264"/>
      <c r="N194" s="264"/>
      <c r="O194" s="264"/>
      <c r="P194" s="264"/>
      <c r="S194" s="158">
        <f>Раздел2!C194</f>
        <v>1</v>
      </c>
      <c r="T194" s="167">
        <f>Раздел2!F194</f>
        <v>96</v>
      </c>
    </row>
    <row r="195" spans="2:20" ht="15.75" customHeight="1" x14ac:dyDescent="0.25">
      <c r="B195" s="239" t="s">
        <v>430</v>
      </c>
      <c r="C195" s="142" t="s">
        <v>439</v>
      </c>
      <c r="D195" s="204">
        <f t="shared" si="14"/>
        <v>0</v>
      </c>
      <c r="E195" s="203"/>
      <c r="F195" s="203"/>
      <c r="G195" s="203"/>
      <c r="H195" s="203"/>
      <c r="I195" s="203"/>
      <c r="J195" s="203"/>
      <c r="K195" s="196"/>
      <c r="L195" s="196"/>
      <c r="M195" s="196"/>
      <c r="N195" s="196"/>
      <c r="O195" s="196"/>
      <c r="P195" s="196"/>
      <c r="S195" s="158">
        <f>Раздел2!C195</f>
        <v>0</v>
      </c>
      <c r="T195" s="167">
        <f>Раздел2!F195</f>
        <v>0</v>
      </c>
    </row>
    <row r="196" spans="2:20" ht="15.75" customHeight="1" x14ac:dyDescent="0.25">
      <c r="B196" s="239" t="s">
        <v>432</v>
      </c>
      <c r="C196" s="142" t="s">
        <v>441</v>
      </c>
      <c r="D196" s="204">
        <f t="shared" si="14"/>
        <v>0</v>
      </c>
      <c r="E196" s="203"/>
      <c r="F196" s="203"/>
      <c r="G196" s="203"/>
      <c r="H196" s="203"/>
      <c r="I196" s="203"/>
      <c r="J196" s="203"/>
      <c r="K196" s="196"/>
      <c r="L196" s="196"/>
      <c r="M196" s="196"/>
      <c r="N196" s="196"/>
      <c r="O196" s="196"/>
      <c r="P196" s="196"/>
      <c r="S196" s="158">
        <f>Раздел2!C196</f>
        <v>0</v>
      </c>
      <c r="T196" s="167">
        <f>Раздел2!F196</f>
        <v>0</v>
      </c>
    </row>
    <row r="197" spans="2:20" ht="15" customHeight="1" x14ac:dyDescent="0.25">
      <c r="B197" s="239" t="s">
        <v>434</v>
      </c>
      <c r="C197" s="142" t="s">
        <v>443</v>
      </c>
      <c r="D197" s="204">
        <f t="shared" si="14"/>
        <v>0</v>
      </c>
      <c r="E197" s="203"/>
      <c r="F197" s="203"/>
      <c r="G197" s="203"/>
      <c r="H197" s="203"/>
      <c r="I197" s="203"/>
      <c r="J197" s="203"/>
      <c r="K197" s="196"/>
      <c r="L197" s="196"/>
      <c r="M197" s="196"/>
      <c r="N197" s="196"/>
      <c r="O197" s="196"/>
      <c r="P197" s="196"/>
      <c r="S197" s="158">
        <f>Раздел2!C197</f>
        <v>0</v>
      </c>
      <c r="T197" s="167">
        <f>Раздел2!F197</f>
        <v>0</v>
      </c>
    </row>
    <row r="198" spans="2:20" ht="15.75" customHeight="1" x14ac:dyDescent="0.25">
      <c r="B198" s="239" t="s">
        <v>436</v>
      </c>
      <c r="C198" s="142" t="s">
        <v>445</v>
      </c>
      <c r="D198" s="204">
        <f t="shared" si="14"/>
        <v>0</v>
      </c>
      <c r="E198" s="203"/>
      <c r="F198" s="203"/>
      <c r="G198" s="203"/>
      <c r="H198" s="203"/>
      <c r="I198" s="203"/>
      <c r="J198" s="203"/>
      <c r="K198" s="196"/>
      <c r="L198" s="196"/>
      <c r="M198" s="196"/>
      <c r="N198" s="196"/>
      <c r="O198" s="196"/>
      <c r="P198" s="196"/>
      <c r="S198" s="158">
        <f>Раздел2!C198</f>
        <v>0</v>
      </c>
      <c r="T198" s="167">
        <f>Раздел2!F198</f>
        <v>0</v>
      </c>
    </row>
    <row r="199" spans="2:20" ht="15.75" customHeight="1" x14ac:dyDescent="0.25">
      <c r="B199" s="238" t="s">
        <v>438</v>
      </c>
      <c r="C199" s="142" t="s">
        <v>447</v>
      </c>
      <c r="D199" s="204">
        <f t="shared" si="14"/>
        <v>0</v>
      </c>
      <c r="E199" s="203"/>
      <c r="F199" s="203"/>
      <c r="G199" s="203"/>
      <c r="H199" s="203"/>
      <c r="I199" s="203"/>
      <c r="J199" s="203"/>
      <c r="K199" s="196"/>
      <c r="L199" s="196"/>
      <c r="M199" s="196"/>
      <c r="N199" s="196"/>
      <c r="O199" s="196"/>
      <c r="P199" s="196"/>
      <c r="S199" s="158">
        <f>Раздел2!C199</f>
        <v>0</v>
      </c>
      <c r="T199" s="167">
        <f>Раздел2!F199</f>
        <v>0</v>
      </c>
    </row>
    <row r="200" spans="2:20" ht="15.75" customHeight="1" x14ac:dyDescent="0.25">
      <c r="B200" s="238" t="s">
        <v>440</v>
      </c>
      <c r="C200" s="142" t="s">
        <v>449</v>
      </c>
      <c r="D200" s="204">
        <f t="shared" si="14"/>
        <v>0</v>
      </c>
      <c r="E200" s="203"/>
      <c r="F200" s="203"/>
      <c r="G200" s="203"/>
      <c r="H200" s="203"/>
      <c r="I200" s="203"/>
      <c r="J200" s="203"/>
      <c r="K200" s="196"/>
      <c r="L200" s="196"/>
      <c r="M200" s="196"/>
      <c r="N200" s="196"/>
      <c r="O200" s="196"/>
      <c r="P200" s="196"/>
      <c r="S200" s="158">
        <f>Раздел2!C200</f>
        <v>0</v>
      </c>
      <c r="T200" s="167">
        <f>Раздел2!F200</f>
        <v>0</v>
      </c>
    </row>
    <row r="201" spans="2:20" ht="15.75" customHeight="1" x14ac:dyDescent="0.25">
      <c r="B201" s="238" t="s">
        <v>442</v>
      </c>
      <c r="C201" s="142" t="s">
        <v>451</v>
      </c>
      <c r="D201" s="204">
        <f t="shared" si="14"/>
        <v>0</v>
      </c>
      <c r="E201" s="203"/>
      <c r="F201" s="203"/>
      <c r="G201" s="203"/>
      <c r="H201" s="203"/>
      <c r="I201" s="203"/>
      <c r="J201" s="203"/>
      <c r="K201" s="196"/>
      <c r="L201" s="196"/>
      <c r="M201" s="196"/>
      <c r="N201" s="196"/>
      <c r="O201" s="196"/>
      <c r="P201" s="196"/>
      <c r="S201" s="158">
        <f>Раздел2!C201</f>
        <v>0</v>
      </c>
      <c r="T201" s="167">
        <f>Раздел2!F201</f>
        <v>0</v>
      </c>
    </row>
    <row r="202" spans="2:20" x14ac:dyDescent="0.25">
      <c r="B202" s="238" t="s">
        <v>444</v>
      </c>
      <c r="C202" s="142" t="s">
        <v>453</v>
      </c>
      <c r="D202" s="204">
        <f t="shared" ref="D202:D265" si="19">SUM(E202:J202)</f>
        <v>0</v>
      </c>
      <c r="E202" s="203"/>
      <c r="F202" s="203"/>
      <c r="G202" s="203"/>
      <c r="H202" s="203"/>
      <c r="I202" s="203"/>
      <c r="J202" s="203"/>
      <c r="K202" s="196"/>
      <c r="L202" s="196"/>
      <c r="M202" s="196"/>
      <c r="N202" s="196"/>
      <c r="O202" s="196"/>
      <c r="P202" s="196"/>
      <c r="S202" s="158">
        <f>Раздел2!C202</f>
        <v>0</v>
      </c>
      <c r="T202" s="167">
        <f>Раздел2!F202</f>
        <v>0</v>
      </c>
    </row>
    <row r="203" spans="2:20" ht="15.75" customHeight="1" x14ac:dyDescent="0.25">
      <c r="B203" s="238" t="s">
        <v>446</v>
      </c>
      <c r="C203" s="142" t="s">
        <v>455</v>
      </c>
      <c r="D203" s="204">
        <f t="shared" si="19"/>
        <v>0</v>
      </c>
      <c r="E203" s="203"/>
      <c r="F203" s="203"/>
      <c r="G203" s="203"/>
      <c r="H203" s="203"/>
      <c r="I203" s="203"/>
      <c r="J203" s="203"/>
      <c r="K203" s="196"/>
      <c r="L203" s="196"/>
      <c r="M203" s="196"/>
      <c r="N203" s="196"/>
      <c r="O203" s="196"/>
      <c r="P203" s="196"/>
      <c r="S203" s="158">
        <f>Раздел2!C203</f>
        <v>0</v>
      </c>
      <c r="T203" s="167">
        <f>Раздел2!F203</f>
        <v>0</v>
      </c>
    </row>
    <row r="204" spans="2:20" ht="15.75" customHeight="1" x14ac:dyDescent="0.25">
      <c r="B204" s="238" t="s">
        <v>448</v>
      </c>
      <c r="C204" s="142" t="s">
        <v>457</v>
      </c>
      <c r="D204" s="204">
        <f t="shared" si="19"/>
        <v>0</v>
      </c>
      <c r="E204" s="203"/>
      <c r="F204" s="203"/>
      <c r="G204" s="203"/>
      <c r="H204" s="203"/>
      <c r="I204" s="203"/>
      <c r="J204" s="203"/>
      <c r="K204" s="196"/>
      <c r="L204" s="196"/>
      <c r="M204" s="196"/>
      <c r="N204" s="196"/>
      <c r="O204" s="196"/>
      <c r="P204" s="196"/>
      <c r="S204" s="158">
        <f>Раздел2!C204</f>
        <v>0</v>
      </c>
      <c r="T204" s="167">
        <f>Раздел2!F204</f>
        <v>0</v>
      </c>
    </row>
    <row r="205" spans="2:20" ht="15.75" customHeight="1" x14ac:dyDescent="0.25">
      <c r="B205" s="238" t="s">
        <v>450</v>
      </c>
      <c r="C205" s="142" t="s">
        <v>459</v>
      </c>
      <c r="D205" s="204">
        <f t="shared" si="19"/>
        <v>0</v>
      </c>
      <c r="E205" s="203"/>
      <c r="F205" s="203"/>
      <c r="G205" s="203"/>
      <c r="H205" s="203"/>
      <c r="I205" s="203"/>
      <c r="J205" s="203"/>
      <c r="K205" s="196"/>
      <c r="L205" s="196"/>
      <c r="M205" s="196"/>
      <c r="N205" s="196"/>
      <c r="O205" s="196"/>
      <c r="P205" s="196"/>
      <c r="S205" s="158">
        <f>Раздел2!C205</f>
        <v>0</v>
      </c>
      <c r="T205" s="167">
        <f>Раздел2!F205</f>
        <v>0</v>
      </c>
    </row>
    <row r="206" spans="2:20" ht="15.75" customHeight="1" x14ac:dyDescent="0.25">
      <c r="B206" s="238" t="s">
        <v>452</v>
      </c>
      <c r="C206" s="142" t="s">
        <v>461</v>
      </c>
      <c r="D206" s="204">
        <f t="shared" si="19"/>
        <v>0</v>
      </c>
      <c r="E206" s="204">
        <f>SUM(E207:E210)</f>
        <v>0</v>
      </c>
      <c r="F206" s="204">
        <f t="shared" ref="F206:P206" si="20">SUM(F207:F210)</f>
        <v>0</v>
      </c>
      <c r="G206" s="204">
        <f t="shared" si="20"/>
        <v>0</v>
      </c>
      <c r="H206" s="204">
        <f t="shared" si="20"/>
        <v>0</v>
      </c>
      <c r="I206" s="204">
        <f t="shared" si="20"/>
        <v>0</v>
      </c>
      <c r="J206" s="204">
        <f t="shared" si="20"/>
        <v>0</v>
      </c>
      <c r="K206" s="204">
        <f t="shared" si="20"/>
        <v>0</v>
      </c>
      <c r="L206" s="204">
        <f t="shared" si="20"/>
        <v>0</v>
      </c>
      <c r="M206" s="204">
        <f t="shared" si="20"/>
        <v>0</v>
      </c>
      <c r="N206" s="204">
        <f t="shared" si="20"/>
        <v>0</v>
      </c>
      <c r="O206" s="204">
        <f t="shared" si="20"/>
        <v>0</v>
      </c>
      <c r="P206" s="204">
        <f t="shared" si="20"/>
        <v>0</v>
      </c>
      <c r="S206" s="158">
        <f>Раздел2!C206</f>
        <v>0</v>
      </c>
      <c r="T206" s="167">
        <f>Раздел2!F206</f>
        <v>0</v>
      </c>
    </row>
    <row r="207" spans="2:20" ht="21" x14ac:dyDescent="0.25">
      <c r="B207" s="239" t="s">
        <v>454</v>
      </c>
      <c r="C207" s="142" t="s">
        <v>463</v>
      </c>
      <c r="D207" s="204">
        <f t="shared" si="19"/>
        <v>0</v>
      </c>
      <c r="E207" s="207"/>
      <c r="F207" s="207"/>
      <c r="G207" s="207"/>
      <c r="H207" s="207"/>
      <c r="I207" s="207"/>
      <c r="J207" s="207"/>
      <c r="K207" s="264"/>
      <c r="L207" s="264"/>
      <c r="M207" s="264"/>
      <c r="N207" s="264"/>
      <c r="O207" s="264"/>
      <c r="P207" s="264"/>
      <c r="S207" s="158">
        <f>Раздел2!C207</f>
        <v>0</v>
      </c>
      <c r="T207" s="167">
        <f>Раздел2!F207</f>
        <v>0</v>
      </c>
    </row>
    <row r="208" spans="2:20" ht="15.75" customHeight="1" x14ac:dyDescent="0.25">
      <c r="B208" s="239" t="s">
        <v>456</v>
      </c>
      <c r="C208" s="142" t="s">
        <v>465</v>
      </c>
      <c r="D208" s="204">
        <f t="shared" si="19"/>
        <v>0</v>
      </c>
      <c r="E208" s="203"/>
      <c r="F208" s="203"/>
      <c r="G208" s="203"/>
      <c r="H208" s="203"/>
      <c r="I208" s="203"/>
      <c r="J208" s="203"/>
      <c r="K208" s="196"/>
      <c r="L208" s="196"/>
      <c r="M208" s="196"/>
      <c r="N208" s="196"/>
      <c r="O208" s="196"/>
      <c r="P208" s="196"/>
      <c r="S208" s="158">
        <f>Раздел2!C208</f>
        <v>0</v>
      </c>
      <c r="T208" s="167">
        <f>Раздел2!F208</f>
        <v>0</v>
      </c>
    </row>
    <row r="209" spans="2:20" x14ac:dyDescent="0.25">
      <c r="B209" s="239" t="s">
        <v>458</v>
      </c>
      <c r="C209" s="142" t="s">
        <v>467</v>
      </c>
      <c r="D209" s="204">
        <f t="shared" si="19"/>
        <v>0</v>
      </c>
      <c r="E209" s="203"/>
      <c r="F209" s="203"/>
      <c r="G209" s="203"/>
      <c r="H209" s="203"/>
      <c r="I209" s="203"/>
      <c r="J209" s="203"/>
      <c r="K209" s="196"/>
      <c r="L209" s="196"/>
      <c r="M209" s="196"/>
      <c r="N209" s="196"/>
      <c r="O209" s="196"/>
      <c r="P209" s="196"/>
      <c r="S209" s="158">
        <f>Раздел2!C209</f>
        <v>0</v>
      </c>
      <c r="T209" s="167">
        <f>Раздел2!F209</f>
        <v>0</v>
      </c>
    </row>
    <row r="210" spans="2:20" ht="15.75" customHeight="1" x14ac:dyDescent="0.25">
      <c r="B210" s="239" t="s">
        <v>460</v>
      </c>
      <c r="C210" s="142" t="s">
        <v>469</v>
      </c>
      <c r="D210" s="204">
        <f t="shared" si="19"/>
        <v>0</v>
      </c>
      <c r="E210" s="203"/>
      <c r="F210" s="203"/>
      <c r="G210" s="203"/>
      <c r="H210" s="203"/>
      <c r="I210" s="203"/>
      <c r="J210" s="203"/>
      <c r="K210" s="196"/>
      <c r="L210" s="196"/>
      <c r="M210" s="196"/>
      <c r="N210" s="196"/>
      <c r="O210" s="196"/>
      <c r="P210" s="196"/>
      <c r="S210" s="158">
        <f>Раздел2!C210</f>
        <v>0</v>
      </c>
      <c r="T210" s="167">
        <f>Раздел2!F210</f>
        <v>0</v>
      </c>
    </row>
    <row r="211" spans="2:20" ht="15.75" customHeight="1" x14ac:dyDescent="0.25">
      <c r="B211" s="238" t="s">
        <v>462</v>
      </c>
      <c r="C211" s="142" t="s">
        <v>471</v>
      </c>
      <c r="D211" s="204">
        <f t="shared" si="19"/>
        <v>0</v>
      </c>
      <c r="E211" s="203"/>
      <c r="F211" s="203"/>
      <c r="G211" s="203"/>
      <c r="H211" s="203"/>
      <c r="I211" s="203"/>
      <c r="J211" s="203"/>
      <c r="K211" s="196"/>
      <c r="L211" s="196"/>
      <c r="M211" s="196"/>
      <c r="N211" s="196"/>
      <c r="O211" s="196"/>
      <c r="P211" s="196"/>
      <c r="S211" s="158">
        <f>Раздел2!C211</f>
        <v>0</v>
      </c>
      <c r="T211" s="167">
        <f>Раздел2!F211</f>
        <v>0</v>
      </c>
    </row>
    <row r="212" spans="2:20" ht="15.75" customHeight="1" x14ac:dyDescent="0.25">
      <c r="B212" s="238" t="s">
        <v>464</v>
      </c>
      <c r="C212" s="142" t="s">
        <v>473</v>
      </c>
      <c r="D212" s="204">
        <f t="shared" si="19"/>
        <v>0</v>
      </c>
      <c r="E212" s="203"/>
      <c r="F212" s="203"/>
      <c r="G212" s="203"/>
      <c r="H212" s="203"/>
      <c r="I212" s="203"/>
      <c r="J212" s="203"/>
      <c r="K212" s="196"/>
      <c r="L212" s="196"/>
      <c r="M212" s="196"/>
      <c r="N212" s="196"/>
      <c r="O212" s="196"/>
      <c r="P212" s="196"/>
      <c r="S212" s="158">
        <f>Раздел2!C212</f>
        <v>0</v>
      </c>
      <c r="T212" s="167">
        <f>Раздел2!F212</f>
        <v>0</v>
      </c>
    </row>
    <row r="213" spans="2:20" ht="15.75" customHeight="1" x14ac:dyDescent="0.25">
      <c r="B213" s="238" t="s">
        <v>466</v>
      </c>
      <c r="C213" s="142" t="s">
        <v>475</v>
      </c>
      <c r="D213" s="204">
        <f t="shared" si="19"/>
        <v>0</v>
      </c>
      <c r="E213" s="204">
        <f>SUM(E214:E216)</f>
        <v>0</v>
      </c>
      <c r="F213" s="204">
        <f t="shared" ref="F213:O213" si="21">SUM(F214:F216)</f>
        <v>0</v>
      </c>
      <c r="G213" s="204">
        <f t="shared" si="21"/>
        <v>0</v>
      </c>
      <c r="H213" s="204">
        <f t="shared" si="21"/>
        <v>0</v>
      </c>
      <c r="I213" s="204">
        <f t="shared" si="21"/>
        <v>0</v>
      </c>
      <c r="J213" s="204">
        <f t="shared" si="21"/>
        <v>0</v>
      </c>
      <c r="K213" s="204">
        <f t="shared" si="21"/>
        <v>0</v>
      </c>
      <c r="L213" s="204">
        <f t="shared" si="21"/>
        <v>0</v>
      </c>
      <c r="M213" s="204">
        <f t="shared" si="21"/>
        <v>0</v>
      </c>
      <c r="N213" s="204">
        <f t="shared" si="21"/>
        <v>0</v>
      </c>
      <c r="O213" s="204">
        <f t="shared" si="21"/>
        <v>0</v>
      </c>
      <c r="P213" s="204">
        <f>SUM(P214:P216)</f>
        <v>0</v>
      </c>
      <c r="S213" s="158">
        <f>Раздел2!C213</f>
        <v>0</v>
      </c>
      <c r="T213" s="167">
        <f>Раздел2!F213</f>
        <v>0</v>
      </c>
    </row>
    <row r="214" spans="2:20" ht="21" x14ac:dyDescent="0.25">
      <c r="B214" s="239" t="s">
        <v>468</v>
      </c>
      <c r="C214" s="142" t="s">
        <v>477</v>
      </c>
      <c r="D214" s="204">
        <f t="shared" si="19"/>
        <v>0</v>
      </c>
      <c r="E214" s="207"/>
      <c r="F214" s="207"/>
      <c r="G214" s="207"/>
      <c r="H214" s="207"/>
      <c r="I214" s="207"/>
      <c r="J214" s="207"/>
      <c r="K214" s="264"/>
      <c r="L214" s="264"/>
      <c r="M214" s="264"/>
      <c r="N214" s="264"/>
      <c r="O214" s="264"/>
      <c r="P214" s="264"/>
      <c r="S214" s="158">
        <f>Раздел2!C214</f>
        <v>0</v>
      </c>
      <c r="T214" s="167">
        <f>Раздел2!F214</f>
        <v>0</v>
      </c>
    </row>
    <row r="215" spans="2:20" ht="15.75" customHeight="1" x14ac:dyDescent="0.25">
      <c r="B215" s="238" t="s">
        <v>470</v>
      </c>
      <c r="C215" s="142" t="s">
        <v>479</v>
      </c>
      <c r="D215" s="204">
        <f t="shared" si="19"/>
        <v>0</v>
      </c>
      <c r="E215" s="203"/>
      <c r="F215" s="203"/>
      <c r="G215" s="203"/>
      <c r="H215" s="203"/>
      <c r="I215" s="203"/>
      <c r="J215" s="203"/>
      <c r="K215" s="196"/>
      <c r="L215" s="196"/>
      <c r="M215" s="196"/>
      <c r="N215" s="196"/>
      <c r="O215" s="196"/>
      <c r="P215" s="196"/>
      <c r="S215" s="158">
        <f>Раздел2!C215</f>
        <v>0</v>
      </c>
      <c r="T215" s="167">
        <f>Раздел2!F215</f>
        <v>0</v>
      </c>
    </row>
    <row r="216" spans="2:20" ht="15.75" customHeight="1" x14ac:dyDescent="0.25">
      <c r="B216" s="238" t="s">
        <v>472</v>
      </c>
      <c r="C216" s="142" t="s">
        <v>481</v>
      </c>
      <c r="D216" s="204">
        <f t="shared" si="19"/>
        <v>0</v>
      </c>
      <c r="E216" s="203"/>
      <c r="F216" s="203"/>
      <c r="G216" s="203"/>
      <c r="H216" s="203"/>
      <c r="I216" s="203"/>
      <c r="J216" s="203"/>
      <c r="K216" s="196"/>
      <c r="L216" s="196"/>
      <c r="M216" s="196"/>
      <c r="N216" s="196"/>
      <c r="O216" s="196"/>
      <c r="P216" s="196"/>
      <c r="S216" s="158">
        <f>Раздел2!C216</f>
        <v>0</v>
      </c>
      <c r="T216" s="167">
        <f>Раздел2!F216</f>
        <v>0</v>
      </c>
    </row>
    <row r="217" spans="2:20" ht="15.75" customHeight="1" x14ac:dyDescent="0.25">
      <c r="B217" s="238" t="s">
        <v>474</v>
      </c>
      <c r="C217" s="142" t="s">
        <v>483</v>
      </c>
      <c r="D217" s="204">
        <f t="shared" si="19"/>
        <v>0</v>
      </c>
      <c r="E217" s="203"/>
      <c r="F217" s="203"/>
      <c r="G217" s="203"/>
      <c r="H217" s="203"/>
      <c r="I217" s="203"/>
      <c r="J217" s="203"/>
      <c r="K217" s="196"/>
      <c r="L217" s="196"/>
      <c r="M217" s="196"/>
      <c r="N217" s="196"/>
      <c r="O217" s="196"/>
      <c r="P217" s="196"/>
      <c r="S217" s="158">
        <f>Раздел2!C217</f>
        <v>0</v>
      </c>
      <c r="T217" s="167">
        <f>Раздел2!F217</f>
        <v>0</v>
      </c>
    </row>
    <row r="218" spans="2:20" ht="15.75" customHeight="1" x14ac:dyDescent="0.25">
      <c r="B218" s="238" t="s">
        <v>476</v>
      </c>
      <c r="C218" s="142" t="s">
        <v>485</v>
      </c>
      <c r="D218" s="204">
        <f t="shared" si="19"/>
        <v>0</v>
      </c>
      <c r="E218" s="203"/>
      <c r="F218" s="203"/>
      <c r="G218" s="203"/>
      <c r="H218" s="203"/>
      <c r="I218" s="203"/>
      <c r="J218" s="203"/>
      <c r="K218" s="196"/>
      <c r="L218" s="196"/>
      <c r="M218" s="196"/>
      <c r="N218" s="196"/>
      <c r="O218" s="196"/>
      <c r="P218" s="196"/>
      <c r="S218" s="158">
        <f>Раздел2!C218</f>
        <v>0</v>
      </c>
      <c r="T218" s="167">
        <f>Раздел2!F218</f>
        <v>0</v>
      </c>
    </row>
    <row r="219" spans="2:20" ht="15.75" customHeight="1" x14ac:dyDescent="0.25">
      <c r="B219" s="238" t="s">
        <v>478</v>
      </c>
      <c r="C219" s="142" t="s">
        <v>487</v>
      </c>
      <c r="D219" s="204">
        <f t="shared" si="19"/>
        <v>0</v>
      </c>
      <c r="E219" s="203"/>
      <c r="F219" s="203"/>
      <c r="G219" s="203"/>
      <c r="H219" s="203"/>
      <c r="I219" s="203"/>
      <c r="J219" s="203"/>
      <c r="K219" s="196"/>
      <c r="L219" s="196"/>
      <c r="M219" s="196"/>
      <c r="N219" s="196"/>
      <c r="O219" s="196"/>
      <c r="P219" s="196"/>
      <c r="S219" s="158">
        <f>Раздел2!C219</f>
        <v>0</v>
      </c>
      <c r="T219" s="167">
        <f>Раздел2!F219</f>
        <v>0</v>
      </c>
    </row>
    <row r="220" spans="2:20" x14ac:dyDescent="0.25">
      <c r="B220" s="238" t="s">
        <v>480</v>
      </c>
      <c r="C220" s="142" t="s">
        <v>489</v>
      </c>
      <c r="D220" s="204">
        <f t="shared" si="19"/>
        <v>0</v>
      </c>
      <c r="E220" s="203"/>
      <c r="F220" s="203"/>
      <c r="G220" s="203"/>
      <c r="H220" s="203"/>
      <c r="I220" s="203"/>
      <c r="J220" s="203"/>
      <c r="K220" s="196"/>
      <c r="L220" s="196"/>
      <c r="M220" s="196"/>
      <c r="N220" s="196"/>
      <c r="O220" s="196"/>
      <c r="P220" s="196"/>
      <c r="S220" s="158">
        <f>Раздел2!C220</f>
        <v>0</v>
      </c>
      <c r="T220" s="167">
        <f>Раздел2!F220</f>
        <v>0</v>
      </c>
    </row>
    <row r="221" spans="2:20" ht="15.75" customHeight="1" x14ac:dyDescent="0.25">
      <c r="B221" s="238" t="s">
        <v>482</v>
      </c>
      <c r="C221" s="142" t="s">
        <v>491</v>
      </c>
      <c r="D221" s="204">
        <f t="shared" si="19"/>
        <v>0</v>
      </c>
      <c r="E221" s="203"/>
      <c r="F221" s="203"/>
      <c r="G221" s="203"/>
      <c r="H221" s="203"/>
      <c r="I221" s="203"/>
      <c r="J221" s="203"/>
      <c r="K221" s="196"/>
      <c r="L221" s="196"/>
      <c r="M221" s="196"/>
      <c r="N221" s="196"/>
      <c r="O221" s="196"/>
      <c r="P221" s="196"/>
      <c r="S221" s="158">
        <f>Раздел2!C221</f>
        <v>0</v>
      </c>
      <c r="T221" s="167">
        <f>Раздел2!F221</f>
        <v>0</v>
      </c>
    </row>
    <row r="222" spans="2:20" ht="15.75" customHeight="1" x14ac:dyDescent="0.25">
      <c r="B222" s="238" t="s">
        <v>484</v>
      </c>
      <c r="C222" s="142" t="s">
        <v>493</v>
      </c>
      <c r="D222" s="204">
        <f t="shared" si="19"/>
        <v>0</v>
      </c>
      <c r="E222" s="203"/>
      <c r="F222" s="203"/>
      <c r="G222" s="203"/>
      <c r="H222" s="203"/>
      <c r="I222" s="203"/>
      <c r="J222" s="203"/>
      <c r="K222" s="196"/>
      <c r="L222" s="196"/>
      <c r="M222" s="196"/>
      <c r="N222" s="196"/>
      <c r="O222" s="196"/>
      <c r="P222" s="196"/>
      <c r="S222" s="158">
        <f>Раздел2!C222</f>
        <v>0</v>
      </c>
      <c r="T222" s="167">
        <f>Раздел2!F222</f>
        <v>0</v>
      </c>
    </row>
    <row r="223" spans="2:20" ht="15.75" customHeight="1" x14ac:dyDescent="0.25">
      <c r="B223" s="238" t="s">
        <v>486</v>
      </c>
      <c r="C223" s="142" t="s">
        <v>495</v>
      </c>
      <c r="D223" s="204">
        <f t="shared" si="19"/>
        <v>0</v>
      </c>
      <c r="E223" s="203"/>
      <c r="F223" s="203"/>
      <c r="G223" s="203"/>
      <c r="H223" s="203"/>
      <c r="I223" s="203"/>
      <c r="J223" s="203"/>
      <c r="K223" s="196"/>
      <c r="L223" s="196"/>
      <c r="M223" s="196"/>
      <c r="N223" s="196"/>
      <c r="O223" s="196"/>
      <c r="P223" s="196"/>
      <c r="S223" s="158">
        <f>Раздел2!C223</f>
        <v>0</v>
      </c>
      <c r="T223" s="167">
        <f>Раздел2!F223</f>
        <v>0</v>
      </c>
    </row>
    <row r="224" spans="2:20" ht="15.75" customHeight="1" x14ac:dyDescent="0.25">
      <c r="B224" s="238" t="s">
        <v>488</v>
      </c>
      <c r="C224" s="142" t="s">
        <v>497</v>
      </c>
      <c r="D224" s="204">
        <f t="shared" si="19"/>
        <v>0</v>
      </c>
      <c r="E224" s="203"/>
      <c r="F224" s="203"/>
      <c r="G224" s="203"/>
      <c r="H224" s="203"/>
      <c r="I224" s="203"/>
      <c r="J224" s="203"/>
      <c r="K224" s="196"/>
      <c r="L224" s="196"/>
      <c r="M224" s="196"/>
      <c r="N224" s="196"/>
      <c r="O224" s="196"/>
      <c r="P224" s="196"/>
      <c r="S224" s="158">
        <f>Раздел2!C224</f>
        <v>0</v>
      </c>
      <c r="T224" s="167">
        <f>Раздел2!F224</f>
        <v>0</v>
      </c>
    </row>
    <row r="225" spans="2:20" ht="15.75" customHeight="1" x14ac:dyDescent="0.25">
      <c r="B225" s="241" t="s">
        <v>490</v>
      </c>
      <c r="C225" s="142" t="s">
        <v>499</v>
      </c>
      <c r="D225" s="204">
        <f t="shared" si="19"/>
        <v>0</v>
      </c>
      <c r="E225" s="203"/>
      <c r="F225" s="203"/>
      <c r="G225" s="203"/>
      <c r="H225" s="203"/>
      <c r="I225" s="203"/>
      <c r="J225" s="203"/>
      <c r="K225" s="196"/>
      <c r="L225" s="196"/>
      <c r="M225" s="196"/>
      <c r="N225" s="196"/>
      <c r="O225" s="196"/>
      <c r="P225" s="196"/>
      <c r="S225" s="158">
        <f>Раздел2!C225</f>
        <v>0</v>
      </c>
      <c r="T225" s="167">
        <f>Раздел2!F225</f>
        <v>0</v>
      </c>
    </row>
    <row r="226" spans="2:20" ht="15.75" customHeight="1" x14ac:dyDescent="0.25">
      <c r="B226" s="238" t="s">
        <v>492</v>
      </c>
      <c r="C226" s="142" t="s">
        <v>501</v>
      </c>
      <c r="D226" s="204">
        <f t="shared" si="19"/>
        <v>0</v>
      </c>
      <c r="E226" s="203"/>
      <c r="F226" s="203"/>
      <c r="G226" s="203"/>
      <c r="H226" s="203"/>
      <c r="I226" s="203"/>
      <c r="J226" s="203"/>
      <c r="K226" s="196"/>
      <c r="L226" s="196"/>
      <c r="M226" s="196"/>
      <c r="N226" s="196"/>
      <c r="O226" s="196"/>
      <c r="P226" s="196"/>
      <c r="S226" s="158">
        <f>Раздел2!C226</f>
        <v>0</v>
      </c>
      <c r="T226" s="167">
        <f>Раздел2!F226</f>
        <v>0</v>
      </c>
    </row>
    <row r="227" spans="2:20" x14ac:dyDescent="0.25">
      <c r="B227" s="238" t="s">
        <v>494</v>
      </c>
      <c r="C227" s="142" t="s">
        <v>503</v>
      </c>
      <c r="D227" s="204">
        <f t="shared" si="19"/>
        <v>0</v>
      </c>
      <c r="E227" s="203"/>
      <c r="F227" s="203"/>
      <c r="G227" s="203"/>
      <c r="H227" s="203"/>
      <c r="I227" s="203"/>
      <c r="J227" s="203"/>
      <c r="K227" s="196"/>
      <c r="L227" s="196"/>
      <c r="M227" s="196"/>
      <c r="N227" s="196"/>
      <c r="O227" s="196"/>
      <c r="P227" s="196"/>
      <c r="S227" s="158">
        <f>Раздел2!C227</f>
        <v>0</v>
      </c>
      <c r="T227" s="167">
        <f>Раздел2!F227</f>
        <v>0</v>
      </c>
    </row>
    <row r="228" spans="2:20" x14ac:dyDescent="0.25">
      <c r="B228" s="238" t="s">
        <v>496</v>
      </c>
      <c r="C228" s="142" t="s">
        <v>505</v>
      </c>
      <c r="D228" s="204">
        <f t="shared" si="19"/>
        <v>0</v>
      </c>
      <c r="E228" s="203"/>
      <c r="F228" s="203"/>
      <c r="G228" s="203"/>
      <c r="H228" s="203"/>
      <c r="I228" s="203"/>
      <c r="J228" s="203"/>
      <c r="K228" s="196"/>
      <c r="L228" s="196"/>
      <c r="M228" s="196"/>
      <c r="N228" s="196"/>
      <c r="O228" s="196"/>
      <c r="P228" s="196"/>
      <c r="S228" s="158">
        <f>Раздел2!C228</f>
        <v>0</v>
      </c>
      <c r="T228" s="167">
        <f>Раздел2!F228</f>
        <v>0</v>
      </c>
    </row>
    <row r="229" spans="2:20" ht="15.75" customHeight="1" x14ac:dyDescent="0.25">
      <c r="B229" s="238" t="s">
        <v>498</v>
      </c>
      <c r="C229" s="142" t="s">
        <v>507</v>
      </c>
      <c r="D229" s="204">
        <f t="shared" si="19"/>
        <v>0</v>
      </c>
      <c r="E229" s="203"/>
      <c r="F229" s="203"/>
      <c r="G229" s="203"/>
      <c r="H229" s="203"/>
      <c r="I229" s="203"/>
      <c r="J229" s="203"/>
      <c r="K229" s="196"/>
      <c r="L229" s="196"/>
      <c r="M229" s="196"/>
      <c r="N229" s="196"/>
      <c r="O229" s="196"/>
      <c r="P229" s="196"/>
      <c r="S229" s="158">
        <f>Раздел2!C229</f>
        <v>0</v>
      </c>
      <c r="T229" s="167">
        <f>Раздел2!F229</f>
        <v>0</v>
      </c>
    </row>
    <row r="230" spans="2:20" ht="15.75" customHeight="1" x14ac:dyDescent="0.25">
      <c r="B230" s="238" t="s">
        <v>500</v>
      </c>
      <c r="C230" s="142" t="s">
        <v>509</v>
      </c>
      <c r="D230" s="204">
        <f t="shared" si="19"/>
        <v>0</v>
      </c>
      <c r="E230" s="203"/>
      <c r="F230" s="203"/>
      <c r="G230" s="203"/>
      <c r="H230" s="203"/>
      <c r="I230" s="203"/>
      <c r="J230" s="203"/>
      <c r="K230" s="196"/>
      <c r="L230" s="196"/>
      <c r="M230" s="196"/>
      <c r="N230" s="196"/>
      <c r="O230" s="196"/>
      <c r="P230" s="196"/>
      <c r="S230" s="158">
        <f>Раздел2!C230</f>
        <v>0</v>
      </c>
      <c r="T230" s="167">
        <f>Раздел2!F230</f>
        <v>0</v>
      </c>
    </row>
    <row r="231" spans="2:20" ht="15.75" customHeight="1" x14ac:dyDescent="0.25">
      <c r="B231" s="238" t="s">
        <v>502</v>
      </c>
      <c r="C231" s="142" t="s">
        <v>511</v>
      </c>
      <c r="D231" s="204">
        <f t="shared" si="19"/>
        <v>0</v>
      </c>
      <c r="E231" s="204">
        <f>SUM(E232:E235)</f>
        <v>0</v>
      </c>
      <c r="F231" s="204">
        <f t="shared" ref="F231:P231" si="22">SUM(F232:F235)</f>
        <v>0</v>
      </c>
      <c r="G231" s="204">
        <f t="shared" si="22"/>
        <v>0</v>
      </c>
      <c r="H231" s="204">
        <f t="shared" si="22"/>
        <v>0</v>
      </c>
      <c r="I231" s="204">
        <f t="shared" si="22"/>
        <v>0</v>
      </c>
      <c r="J231" s="204">
        <f t="shared" si="22"/>
        <v>0</v>
      </c>
      <c r="K231" s="204">
        <f t="shared" si="22"/>
        <v>0</v>
      </c>
      <c r="L231" s="204">
        <f t="shared" si="22"/>
        <v>0</v>
      </c>
      <c r="M231" s="204">
        <f t="shared" si="22"/>
        <v>0</v>
      </c>
      <c r="N231" s="204">
        <f t="shared" si="22"/>
        <v>0</v>
      </c>
      <c r="O231" s="204">
        <f t="shared" si="22"/>
        <v>0</v>
      </c>
      <c r="P231" s="204">
        <f t="shared" si="22"/>
        <v>0</v>
      </c>
      <c r="S231" s="158">
        <f>Раздел2!C231</f>
        <v>0</v>
      </c>
      <c r="T231" s="167">
        <f>Раздел2!F231</f>
        <v>0</v>
      </c>
    </row>
    <row r="232" spans="2:20" ht="21" x14ac:dyDescent="0.25">
      <c r="B232" s="239" t="s">
        <v>504</v>
      </c>
      <c r="C232" s="142" t="s">
        <v>513</v>
      </c>
      <c r="D232" s="204">
        <f t="shared" si="19"/>
        <v>0</v>
      </c>
      <c r="E232" s="207"/>
      <c r="F232" s="207"/>
      <c r="G232" s="207"/>
      <c r="H232" s="207"/>
      <c r="I232" s="207"/>
      <c r="J232" s="207"/>
      <c r="K232" s="264"/>
      <c r="L232" s="264"/>
      <c r="M232" s="264"/>
      <c r="N232" s="264"/>
      <c r="O232" s="264"/>
      <c r="P232" s="264"/>
      <c r="S232" s="158">
        <f>Раздел2!C232</f>
        <v>0</v>
      </c>
      <c r="T232" s="167">
        <f>Раздел2!F232</f>
        <v>0</v>
      </c>
    </row>
    <row r="233" spans="2:20" ht="15.75" customHeight="1" x14ac:dyDescent="0.25">
      <c r="B233" s="239" t="s">
        <v>506</v>
      </c>
      <c r="C233" s="142" t="s">
        <v>515</v>
      </c>
      <c r="D233" s="204">
        <f t="shared" si="19"/>
        <v>0</v>
      </c>
      <c r="E233" s="203"/>
      <c r="F233" s="203"/>
      <c r="G233" s="203"/>
      <c r="H233" s="203"/>
      <c r="I233" s="203"/>
      <c r="J233" s="203"/>
      <c r="K233" s="196"/>
      <c r="L233" s="196"/>
      <c r="M233" s="196"/>
      <c r="N233" s="196"/>
      <c r="O233" s="196"/>
      <c r="P233" s="196"/>
      <c r="S233" s="158">
        <f>Раздел2!C233</f>
        <v>0</v>
      </c>
      <c r="T233" s="167">
        <f>Раздел2!F233</f>
        <v>0</v>
      </c>
    </row>
    <row r="234" spans="2:20" ht="15.75" customHeight="1" x14ac:dyDescent="0.25">
      <c r="B234" s="239" t="s">
        <v>508</v>
      </c>
      <c r="C234" s="142" t="s">
        <v>517</v>
      </c>
      <c r="D234" s="204">
        <f t="shared" si="19"/>
        <v>0</v>
      </c>
      <c r="E234" s="203"/>
      <c r="F234" s="203"/>
      <c r="G234" s="203"/>
      <c r="H234" s="203"/>
      <c r="I234" s="203"/>
      <c r="J234" s="203"/>
      <c r="K234" s="196"/>
      <c r="L234" s="196"/>
      <c r="M234" s="196"/>
      <c r="N234" s="196"/>
      <c r="O234" s="196"/>
      <c r="P234" s="196"/>
      <c r="S234" s="158">
        <f>Раздел2!C234</f>
        <v>0</v>
      </c>
      <c r="T234" s="167">
        <f>Раздел2!F234</f>
        <v>0</v>
      </c>
    </row>
    <row r="235" spans="2:20" ht="15.75" customHeight="1" x14ac:dyDescent="0.25">
      <c r="B235" s="239" t="s">
        <v>510</v>
      </c>
      <c r="C235" s="142" t="s">
        <v>519</v>
      </c>
      <c r="D235" s="204">
        <f t="shared" si="19"/>
        <v>0</v>
      </c>
      <c r="E235" s="203"/>
      <c r="F235" s="203"/>
      <c r="G235" s="203"/>
      <c r="H235" s="203"/>
      <c r="I235" s="203"/>
      <c r="J235" s="203"/>
      <c r="K235" s="196"/>
      <c r="L235" s="196"/>
      <c r="M235" s="196"/>
      <c r="N235" s="196"/>
      <c r="O235" s="196"/>
      <c r="P235" s="196"/>
      <c r="S235" s="158">
        <f>Раздел2!C235</f>
        <v>0</v>
      </c>
      <c r="T235" s="167">
        <f>Раздел2!F235</f>
        <v>0</v>
      </c>
    </row>
    <row r="236" spans="2:20" x14ac:dyDescent="0.25">
      <c r="B236" s="238" t="s">
        <v>512</v>
      </c>
      <c r="C236" s="142" t="s">
        <v>521</v>
      </c>
      <c r="D236" s="204">
        <f t="shared" si="19"/>
        <v>0</v>
      </c>
      <c r="E236" s="203"/>
      <c r="F236" s="203"/>
      <c r="G236" s="203"/>
      <c r="H236" s="203"/>
      <c r="I236" s="203"/>
      <c r="J236" s="203"/>
      <c r="K236" s="196"/>
      <c r="L236" s="196"/>
      <c r="M236" s="196"/>
      <c r="N236" s="196"/>
      <c r="O236" s="196"/>
      <c r="P236" s="196"/>
      <c r="S236" s="158">
        <f>Раздел2!C236</f>
        <v>0</v>
      </c>
      <c r="T236" s="167">
        <f>Раздел2!F236</f>
        <v>0</v>
      </c>
    </row>
    <row r="237" spans="2:20" x14ac:dyDescent="0.25">
      <c r="B237" s="238" t="s">
        <v>514</v>
      </c>
      <c r="C237" s="142" t="s">
        <v>523</v>
      </c>
      <c r="D237" s="204">
        <f t="shared" si="19"/>
        <v>0</v>
      </c>
      <c r="E237" s="203"/>
      <c r="F237" s="203"/>
      <c r="G237" s="203"/>
      <c r="H237" s="203"/>
      <c r="I237" s="203"/>
      <c r="J237" s="203"/>
      <c r="K237" s="196"/>
      <c r="L237" s="196"/>
      <c r="M237" s="196"/>
      <c r="N237" s="196"/>
      <c r="O237" s="196"/>
      <c r="P237" s="196"/>
      <c r="S237" s="158">
        <f>Раздел2!C237</f>
        <v>0</v>
      </c>
      <c r="T237" s="167">
        <f>Раздел2!F237</f>
        <v>0</v>
      </c>
    </row>
    <row r="238" spans="2:20" x14ac:dyDescent="0.25">
      <c r="B238" s="238" t="s">
        <v>516</v>
      </c>
      <c r="C238" s="142" t="s">
        <v>525</v>
      </c>
      <c r="D238" s="204">
        <f t="shared" si="19"/>
        <v>0</v>
      </c>
      <c r="E238" s="203"/>
      <c r="F238" s="203"/>
      <c r="G238" s="203"/>
      <c r="H238" s="203"/>
      <c r="I238" s="203"/>
      <c r="J238" s="203"/>
      <c r="K238" s="196"/>
      <c r="L238" s="196"/>
      <c r="M238" s="196"/>
      <c r="N238" s="196"/>
      <c r="O238" s="196"/>
      <c r="P238" s="196"/>
      <c r="S238" s="158">
        <f>Раздел2!C238</f>
        <v>0</v>
      </c>
      <c r="T238" s="167">
        <f>Раздел2!F238</f>
        <v>0</v>
      </c>
    </row>
    <row r="239" spans="2:20" ht="15.75" customHeight="1" x14ac:dyDescent="0.25">
      <c r="B239" s="238" t="s">
        <v>518</v>
      </c>
      <c r="C239" s="142" t="s">
        <v>527</v>
      </c>
      <c r="D239" s="204">
        <f t="shared" si="19"/>
        <v>0</v>
      </c>
      <c r="E239" s="203"/>
      <c r="F239" s="203"/>
      <c r="G239" s="203"/>
      <c r="H239" s="203"/>
      <c r="I239" s="203"/>
      <c r="J239" s="203"/>
      <c r="K239" s="196"/>
      <c r="L239" s="196"/>
      <c r="M239" s="196"/>
      <c r="N239" s="196"/>
      <c r="O239" s="196"/>
      <c r="P239" s="196"/>
      <c r="S239" s="158">
        <f>Раздел2!C239</f>
        <v>0</v>
      </c>
      <c r="T239" s="167">
        <f>Раздел2!F239</f>
        <v>0</v>
      </c>
    </row>
    <row r="240" spans="2:20" ht="15.75" customHeight="1" x14ac:dyDescent="0.25">
      <c r="B240" s="238" t="s">
        <v>520</v>
      </c>
      <c r="C240" s="142" t="s">
        <v>529</v>
      </c>
      <c r="D240" s="204">
        <f t="shared" si="19"/>
        <v>0</v>
      </c>
      <c r="E240" s="204">
        <f>SUM(E241:E246)</f>
        <v>0</v>
      </c>
      <c r="F240" s="204">
        <f t="shared" ref="F240:P240" si="23">SUM(F241:F246)</f>
        <v>0</v>
      </c>
      <c r="G240" s="204">
        <f t="shared" si="23"/>
        <v>0</v>
      </c>
      <c r="H240" s="204">
        <f t="shared" si="23"/>
        <v>0</v>
      </c>
      <c r="I240" s="204">
        <f t="shared" si="23"/>
        <v>0</v>
      </c>
      <c r="J240" s="204">
        <f t="shared" si="23"/>
        <v>0</v>
      </c>
      <c r="K240" s="204">
        <f t="shared" si="23"/>
        <v>0</v>
      </c>
      <c r="L240" s="204">
        <f t="shared" si="23"/>
        <v>0</v>
      </c>
      <c r="M240" s="204">
        <f t="shared" si="23"/>
        <v>0</v>
      </c>
      <c r="N240" s="204">
        <f t="shared" si="23"/>
        <v>0</v>
      </c>
      <c r="O240" s="204">
        <f t="shared" si="23"/>
        <v>0</v>
      </c>
      <c r="P240" s="204">
        <f t="shared" si="23"/>
        <v>0</v>
      </c>
      <c r="S240" s="158">
        <f>Раздел2!C240</f>
        <v>0</v>
      </c>
      <c r="T240" s="167">
        <f>Раздел2!F240</f>
        <v>0</v>
      </c>
    </row>
    <row r="241" spans="2:20" ht="21" x14ac:dyDescent="0.25">
      <c r="B241" s="239" t="s">
        <v>522</v>
      </c>
      <c r="C241" s="142" t="s">
        <v>531</v>
      </c>
      <c r="D241" s="204">
        <f t="shared" si="19"/>
        <v>0</v>
      </c>
      <c r="E241" s="207"/>
      <c r="F241" s="207"/>
      <c r="G241" s="207"/>
      <c r="H241" s="207"/>
      <c r="I241" s="207"/>
      <c r="J241" s="207"/>
      <c r="K241" s="264"/>
      <c r="L241" s="264"/>
      <c r="M241" s="264"/>
      <c r="N241" s="264"/>
      <c r="O241" s="264"/>
      <c r="P241" s="264"/>
      <c r="S241" s="158">
        <f>Раздел2!C241</f>
        <v>0</v>
      </c>
      <c r="T241" s="167">
        <f>Раздел2!F241</f>
        <v>0</v>
      </c>
    </row>
    <row r="242" spans="2:20" ht="15.75" customHeight="1" x14ac:dyDescent="0.25">
      <c r="B242" s="239" t="s">
        <v>524</v>
      </c>
      <c r="C242" s="142" t="s">
        <v>533</v>
      </c>
      <c r="D242" s="204">
        <f t="shared" si="19"/>
        <v>0</v>
      </c>
      <c r="E242" s="203"/>
      <c r="F242" s="203"/>
      <c r="G242" s="203"/>
      <c r="H242" s="203"/>
      <c r="I242" s="203"/>
      <c r="J242" s="203"/>
      <c r="K242" s="196"/>
      <c r="L242" s="196"/>
      <c r="M242" s="196"/>
      <c r="N242" s="196"/>
      <c r="O242" s="196"/>
      <c r="P242" s="196"/>
      <c r="S242" s="158">
        <f>Раздел2!C242</f>
        <v>0</v>
      </c>
      <c r="T242" s="167">
        <f>Раздел2!F242</f>
        <v>0</v>
      </c>
    </row>
    <row r="243" spans="2:20" ht="15.75" customHeight="1" x14ac:dyDescent="0.25">
      <c r="B243" s="239" t="s">
        <v>526</v>
      </c>
      <c r="C243" s="142" t="s">
        <v>535</v>
      </c>
      <c r="D243" s="204">
        <f t="shared" si="19"/>
        <v>0</v>
      </c>
      <c r="E243" s="203"/>
      <c r="F243" s="203"/>
      <c r="G243" s="203"/>
      <c r="H243" s="203"/>
      <c r="I243" s="203"/>
      <c r="J243" s="203"/>
      <c r="K243" s="196"/>
      <c r="L243" s="196"/>
      <c r="M243" s="196"/>
      <c r="N243" s="196"/>
      <c r="O243" s="196"/>
      <c r="P243" s="196"/>
      <c r="S243" s="158">
        <f>Раздел2!C243</f>
        <v>0</v>
      </c>
      <c r="T243" s="167">
        <f>Раздел2!F243</f>
        <v>0</v>
      </c>
    </row>
    <row r="244" spans="2:20" x14ac:dyDescent="0.25">
      <c r="B244" s="239" t="s">
        <v>528</v>
      </c>
      <c r="C244" s="142" t="s">
        <v>537</v>
      </c>
      <c r="D244" s="204">
        <f t="shared" si="19"/>
        <v>0</v>
      </c>
      <c r="E244" s="203"/>
      <c r="F244" s="203"/>
      <c r="G244" s="203"/>
      <c r="H244" s="203"/>
      <c r="I244" s="203"/>
      <c r="J244" s="203"/>
      <c r="K244" s="196"/>
      <c r="L244" s="196"/>
      <c r="M244" s="196"/>
      <c r="N244" s="196"/>
      <c r="O244" s="196"/>
      <c r="P244" s="196"/>
      <c r="S244" s="158">
        <f>Раздел2!C244</f>
        <v>0</v>
      </c>
      <c r="T244" s="167">
        <f>Раздел2!F244</f>
        <v>0</v>
      </c>
    </row>
    <row r="245" spans="2:20" ht="15.75" customHeight="1" x14ac:dyDescent="0.25">
      <c r="B245" s="239" t="s">
        <v>530</v>
      </c>
      <c r="C245" s="142" t="s">
        <v>539</v>
      </c>
      <c r="D245" s="204">
        <f t="shared" si="19"/>
        <v>0</v>
      </c>
      <c r="E245" s="203"/>
      <c r="F245" s="203"/>
      <c r="G245" s="203"/>
      <c r="H245" s="203"/>
      <c r="I245" s="203"/>
      <c r="J245" s="203"/>
      <c r="K245" s="196"/>
      <c r="L245" s="196"/>
      <c r="M245" s="196"/>
      <c r="N245" s="196"/>
      <c r="O245" s="196"/>
      <c r="P245" s="196"/>
      <c r="S245" s="158">
        <f>Раздел2!C245</f>
        <v>0</v>
      </c>
      <c r="T245" s="167">
        <f>Раздел2!F245</f>
        <v>0</v>
      </c>
    </row>
    <row r="246" spans="2:20" ht="15.75" customHeight="1" x14ac:dyDescent="0.25">
      <c r="B246" s="239" t="s">
        <v>532</v>
      </c>
      <c r="C246" s="142" t="s">
        <v>541</v>
      </c>
      <c r="D246" s="204">
        <f t="shared" si="19"/>
        <v>0</v>
      </c>
      <c r="E246" s="203"/>
      <c r="F246" s="203"/>
      <c r="G246" s="203"/>
      <c r="H246" s="203"/>
      <c r="I246" s="203"/>
      <c r="J246" s="203"/>
      <c r="K246" s="196"/>
      <c r="L246" s="196"/>
      <c r="M246" s="196"/>
      <c r="N246" s="196"/>
      <c r="O246" s="196"/>
      <c r="P246" s="196"/>
      <c r="S246" s="158">
        <f>Раздел2!C246</f>
        <v>0</v>
      </c>
      <c r="T246" s="167">
        <f>Раздел2!F246</f>
        <v>0</v>
      </c>
    </row>
    <row r="247" spans="2:20" ht="15.75" customHeight="1" x14ac:dyDescent="0.25">
      <c r="B247" s="238" t="s">
        <v>534</v>
      </c>
      <c r="C247" s="142" t="s">
        <v>543</v>
      </c>
      <c r="D247" s="204">
        <f t="shared" si="19"/>
        <v>0</v>
      </c>
      <c r="E247" s="203"/>
      <c r="F247" s="203"/>
      <c r="G247" s="203"/>
      <c r="H247" s="203"/>
      <c r="I247" s="203"/>
      <c r="J247" s="203"/>
      <c r="K247" s="196"/>
      <c r="L247" s="196"/>
      <c r="M247" s="196"/>
      <c r="N247" s="196"/>
      <c r="O247" s="196"/>
      <c r="P247" s="196"/>
      <c r="S247" s="158">
        <f>Раздел2!C247</f>
        <v>0</v>
      </c>
      <c r="T247" s="167">
        <f>Раздел2!F247</f>
        <v>0</v>
      </c>
    </row>
    <row r="248" spans="2:20" ht="15.75" customHeight="1" x14ac:dyDescent="0.25">
      <c r="B248" s="238" t="s">
        <v>536</v>
      </c>
      <c r="C248" s="142" t="s">
        <v>545</v>
      </c>
      <c r="D248" s="204">
        <f t="shared" si="19"/>
        <v>0</v>
      </c>
      <c r="E248" s="204">
        <f>SUM(E249:E254)</f>
        <v>0</v>
      </c>
      <c r="F248" s="204">
        <f t="shared" ref="F248:P248" si="24">SUM(F249:F254)</f>
        <v>0</v>
      </c>
      <c r="G248" s="204">
        <f t="shared" si="24"/>
        <v>0</v>
      </c>
      <c r="H248" s="204">
        <f t="shared" si="24"/>
        <v>0</v>
      </c>
      <c r="I248" s="204">
        <f t="shared" si="24"/>
        <v>0</v>
      </c>
      <c r="J248" s="204">
        <f t="shared" si="24"/>
        <v>0</v>
      </c>
      <c r="K248" s="204">
        <f t="shared" si="24"/>
        <v>0</v>
      </c>
      <c r="L248" s="204">
        <f t="shared" si="24"/>
        <v>0</v>
      </c>
      <c r="M248" s="204">
        <f t="shared" si="24"/>
        <v>0</v>
      </c>
      <c r="N248" s="204">
        <f t="shared" si="24"/>
        <v>0</v>
      </c>
      <c r="O248" s="204">
        <f t="shared" si="24"/>
        <v>0</v>
      </c>
      <c r="P248" s="204">
        <f t="shared" si="24"/>
        <v>0</v>
      </c>
      <c r="S248" s="158">
        <f>Раздел2!C248</f>
        <v>0</v>
      </c>
      <c r="T248" s="167">
        <f>Раздел2!F248</f>
        <v>0</v>
      </c>
    </row>
    <row r="249" spans="2:20" ht="21" x14ac:dyDescent="0.25">
      <c r="B249" s="239" t="s">
        <v>538</v>
      </c>
      <c r="C249" s="142" t="s">
        <v>547</v>
      </c>
      <c r="D249" s="204">
        <f t="shared" si="19"/>
        <v>0</v>
      </c>
      <c r="E249" s="207"/>
      <c r="F249" s="207"/>
      <c r="G249" s="207"/>
      <c r="H249" s="207"/>
      <c r="I249" s="207"/>
      <c r="J249" s="207"/>
      <c r="K249" s="264"/>
      <c r="L249" s="264"/>
      <c r="M249" s="264"/>
      <c r="N249" s="264"/>
      <c r="O249" s="264"/>
      <c r="P249" s="264"/>
      <c r="S249" s="158">
        <f>Раздел2!C249</f>
        <v>0</v>
      </c>
      <c r="T249" s="167">
        <f>Раздел2!F249</f>
        <v>0</v>
      </c>
    </row>
    <row r="250" spans="2:20" ht="15.75" customHeight="1" x14ac:dyDescent="0.25">
      <c r="B250" s="239" t="s">
        <v>540</v>
      </c>
      <c r="C250" s="142" t="s">
        <v>549</v>
      </c>
      <c r="D250" s="204">
        <f t="shared" si="19"/>
        <v>0</v>
      </c>
      <c r="E250" s="203"/>
      <c r="F250" s="203"/>
      <c r="G250" s="203"/>
      <c r="H250" s="203"/>
      <c r="I250" s="203"/>
      <c r="J250" s="203"/>
      <c r="K250" s="196"/>
      <c r="L250" s="196"/>
      <c r="M250" s="196"/>
      <c r="N250" s="196"/>
      <c r="O250" s="196"/>
      <c r="P250" s="196"/>
      <c r="S250" s="158">
        <f>Раздел2!C250</f>
        <v>0</v>
      </c>
      <c r="T250" s="167">
        <f>Раздел2!F250</f>
        <v>0</v>
      </c>
    </row>
    <row r="251" spans="2:20" ht="15.75" customHeight="1" x14ac:dyDescent="0.25">
      <c r="B251" s="239" t="s">
        <v>542</v>
      </c>
      <c r="C251" s="142" t="s">
        <v>551</v>
      </c>
      <c r="D251" s="204">
        <f t="shared" si="19"/>
        <v>0</v>
      </c>
      <c r="E251" s="203"/>
      <c r="F251" s="203"/>
      <c r="G251" s="203"/>
      <c r="H251" s="203"/>
      <c r="I251" s="203"/>
      <c r="J251" s="203"/>
      <c r="K251" s="196"/>
      <c r="L251" s="196"/>
      <c r="M251" s="196"/>
      <c r="N251" s="196"/>
      <c r="O251" s="196"/>
      <c r="P251" s="196"/>
      <c r="S251" s="158">
        <f>Раздел2!C251</f>
        <v>0</v>
      </c>
      <c r="T251" s="167">
        <f>Раздел2!F251</f>
        <v>0</v>
      </c>
    </row>
    <row r="252" spans="2:20" x14ac:dyDescent="0.25">
      <c r="B252" s="239" t="s">
        <v>544</v>
      </c>
      <c r="C252" s="142" t="s">
        <v>553</v>
      </c>
      <c r="D252" s="204">
        <f t="shared" si="19"/>
        <v>0</v>
      </c>
      <c r="E252" s="203"/>
      <c r="F252" s="203"/>
      <c r="G252" s="203"/>
      <c r="H252" s="203"/>
      <c r="I252" s="203"/>
      <c r="J252" s="203"/>
      <c r="K252" s="196"/>
      <c r="L252" s="196"/>
      <c r="M252" s="196"/>
      <c r="N252" s="196"/>
      <c r="O252" s="196"/>
      <c r="P252" s="196"/>
      <c r="S252" s="158">
        <f>Раздел2!C252</f>
        <v>0</v>
      </c>
      <c r="T252" s="167">
        <f>Раздел2!F252</f>
        <v>0</v>
      </c>
    </row>
    <row r="253" spans="2:20" ht="15.75" customHeight="1" x14ac:dyDescent="0.25">
      <c r="B253" s="239" t="s">
        <v>546</v>
      </c>
      <c r="C253" s="142" t="s">
        <v>555</v>
      </c>
      <c r="D253" s="204">
        <f t="shared" si="19"/>
        <v>0</v>
      </c>
      <c r="E253" s="203"/>
      <c r="F253" s="203"/>
      <c r="G253" s="203"/>
      <c r="H253" s="203"/>
      <c r="I253" s="203"/>
      <c r="J253" s="203"/>
      <c r="K253" s="196"/>
      <c r="L253" s="196"/>
      <c r="M253" s="196"/>
      <c r="N253" s="196"/>
      <c r="O253" s="196"/>
      <c r="P253" s="196"/>
      <c r="S253" s="158">
        <f>Раздел2!C253</f>
        <v>0</v>
      </c>
      <c r="T253" s="167">
        <f>Раздел2!F253</f>
        <v>0</v>
      </c>
    </row>
    <row r="254" spans="2:20" ht="15.75" customHeight="1" x14ac:dyDescent="0.25">
      <c r="B254" s="239" t="s">
        <v>548</v>
      </c>
      <c r="C254" s="142" t="s">
        <v>557</v>
      </c>
      <c r="D254" s="204">
        <f t="shared" si="19"/>
        <v>0</v>
      </c>
      <c r="E254" s="203"/>
      <c r="F254" s="203"/>
      <c r="G254" s="203"/>
      <c r="H254" s="203"/>
      <c r="I254" s="203"/>
      <c r="J254" s="203"/>
      <c r="K254" s="196"/>
      <c r="L254" s="196"/>
      <c r="M254" s="196"/>
      <c r="N254" s="196"/>
      <c r="O254" s="196"/>
      <c r="P254" s="196"/>
      <c r="S254" s="158">
        <f>Раздел2!C254</f>
        <v>0</v>
      </c>
      <c r="T254" s="167">
        <f>Раздел2!F254</f>
        <v>0</v>
      </c>
    </row>
    <row r="255" spans="2:20" x14ac:dyDescent="0.25">
      <c r="B255" s="238" t="s">
        <v>550</v>
      </c>
      <c r="C255" s="142" t="s">
        <v>559</v>
      </c>
      <c r="D255" s="204">
        <f t="shared" si="19"/>
        <v>0</v>
      </c>
      <c r="E255" s="203"/>
      <c r="F255" s="203"/>
      <c r="G255" s="203"/>
      <c r="H255" s="203"/>
      <c r="I255" s="203"/>
      <c r="J255" s="203"/>
      <c r="K255" s="196"/>
      <c r="L255" s="196"/>
      <c r="M255" s="196"/>
      <c r="N255" s="196"/>
      <c r="O255" s="196"/>
      <c r="P255" s="196"/>
      <c r="S255" s="158">
        <f>Раздел2!C255</f>
        <v>0</v>
      </c>
      <c r="T255" s="167">
        <f>Раздел2!F255</f>
        <v>0</v>
      </c>
    </row>
    <row r="256" spans="2:20" ht="15.75" customHeight="1" x14ac:dyDescent="0.25">
      <c r="B256" s="238" t="s">
        <v>552</v>
      </c>
      <c r="C256" s="142" t="s">
        <v>561</v>
      </c>
      <c r="D256" s="204">
        <f t="shared" si="19"/>
        <v>0</v>
      </c>
      <c r="E256" s="203"/>
      <c r="F256" s="203"/>
      <c r="G256" s="203"/>
      <c r="H256" s="203"/>
      <c r="I256" s="203"/>
      <c r="J256" s="203"/>
      <c r="K256" s="196"/>
      <c r="L256" s="196"/>
      <c r="M256" s="196"/>
      <c r="N256" s="196"/>
      <c r="O256" s="196"/>
      <c r="P256" s="196"/>
      <c r="S256" s="158">
        <f>Раздел2!C256</f>
        <v>0</v>
      </c>
      <c r="T256" s="167">
        <f>Раздел2!F256</f>
        <v>0</v>
      </c>
    </row>
    <row r="257" spans="2:20" ht="15.75" customHeight="1" x14ac:dyDescent="0.25">
      <c r="B257" s="238" t="s">
        <v>554</v>
      </c>
      <c r="C257" s="142" t="s">
        <v>563</v>
      </c>
      <c r="D257" s="204">
        <f t="shared" si="19"/>
        <v>0</v>
      </c>
      <c r="E257" s="203"/>
      <c r="F257" s="203"/>
      <c r="G257" s="203"/>
      <c r="H257" s="203"/>
      <c r="I257" s="203"/>
      <c r="J257" s="203"/>
      <c r="K257" s="196"/>
      <c r="L257" s="196"/>
      <c r="M257" s="196"/>
      <c r="N257" s="196"/>
      <c r="O257" s="196"/>
      <c r="P257" s="196"/>
      <c r="S257" s="158">
        <f>Раздел2!C257</f>
        <v>0</v>
      </c>
      <c r="T257" s="167">
        <f>Раздел2!F257</f>
        <v>0</v>
      </c>
    </row>
    <row r="258" spans="2:20" ht="15.75" customHeight="1" x14ac:dyDescent="0.25">
      <c r="B258" s="238" t="s">
        <v>556</v>
      </c>
      <c r="C258" s="142" t="s">
        <v>565</v>
      </c>
      <c r="D258" s="204">
        <f t="shared" si="19"/>
        <v>0</v>
      </c>
      <c r="E258" s="204">
        <f>SUM(E259:E260)</f>
        <v>0</v>
      </c>
      <c r="F258" s="204">
        <f t="shared" ref="F258:P258" si="25">SUM(F259:F260)</f>
        <v>0</v>
      </c>
      <c r="G258" s="204">
        <f t="shared" si="25"/>
        <v>0</v>
      </c>
      <c r="H258" s="204">
        <f t="shared" si="25"/>
        <v>0</v>
      </c>
      <c r="I258" s="204">
        <f t="shared" si="25"/>
        <v>0</v>
      </c>
      <c r="J258" s="204">
        <f t="shared" si="25"/>
        <v>0</v>
      </c>
      <c r="K258" s="204">
        <f t="shared" si="25"/>
        <v>0</v>
      </c>
      <c r="L258" s="204">
        <f t="shared" si="25"/>
        <v>0</v>
      </c>
      <c r="M258" s="204">
        <f t="shared" si="25"/>
        <v>0</v>
      </c>
      <c r="N258" s="204">
        <f t="shared" si="25"/>
        <v>0</v>
      </c>
      <c r="O258" s="204">
        <f t="shared" si="25"/>
        <v>0</v>
      </c>
      <c r="P258" s="204">
        <f t="shared" si="25"/>
        <v>0</v>
      </c>
      <c r="S258" s="158">
        <f>Раздел2!C258</f>
        <v>0</v>
      </c>
      <c r="T258" s="167">
        <f>Раздел2!F258</f>
        <v>0</v>
      </c>
    </row>
    <row r="259" spans="2:20" ht="21" x14ac:dyDescent="0.25">
      <c r="B259" s="239" t="s">
        <v>558</v>
      </c>
      <c r="C259" s="142" t="s">
        <v>567</v>
      </c>
      <c r="D259" s="204">
        <f t="shared" si="19"/>
        <v>0</v>
      </c>
      <c r="E259" s="207"/>
      <c r="F259" s="207"/>
      <c r="G259" s="207"/>
      <c r="H259" s="207"/>
      <c r="I259" s="207"/>
      <c r="J259" s="207"/>
      <c r="K259" s="264"/>
      <c r="L259" s="264"/>
      <c r="M259" s="264"/>
      <c r="N259" s="264"/>
      <c r="O259" s="264"/>
      <c r="P259" s="264"/>
      <c r="S259" s="158">
        <f>Раздел2!C259</f>
        <v>0</v>
      </c>
      <c r="T259" s="167">
        <f>Раздел2!F259</f>
        <v>0</v>
      </c>
    </row>
    <row r="260" spans="2:20" ht="15.75" customHeight="1" x14ac:dyDescent="0.25">
      <c r="B260" s="239" t="s">
        <v>560</v>
      </c>
      <c r="C260" s="142" t="s">
        <v>569</v>
      </c>
      <c r="D260" s="204">
        <f t="shared" si="19"/>
        <v>0</v>
      </c>
      <c r="E260" s="203"/>
      <c r="F260" s="203"/>
      <c r="G260" s="203"/>
      <c r="H260" s="203"/>
      <c r="I260" s="203"/>
      <c r="J260" s="203"/>
      <c r="K260" s="196"/>
      <c r="L260" s="196"/>
      <c r="M260" s="196"/>
      <c r="N260" s="196"/>
      <c r="O260" s="196"/>
      <c r="P260" s="196"/>
      <c r="S260" s="158">
        <f>Раздел2!C260</f>
        <v>0</v>
      </c>
      <c r="T260" s="167">
        <f>Раздел2!F260</f>
        <v>0</v>
      </c>
    </row>
    <row r="261" spans="2:20" ht="15.75" customHeight="1" x14ac:dyDescent="0.25">
      <c r="B261" s="238" t="s">
        <v>562</v>
      </c>
      <c r="C261" s="142" t="s">
        <v>571</v>
      </c>
      <c r="D261" s="204">
        <f t="shared" si="19"/>
        <v>0</v>
      </c>
      <c r="E261" s="204">
        <f>SUM(E262:E264)</f>
        <v>0</v>
      </c>
      <c r="F261" s="204">
        <f t="shared" ref="F261:P261" si="26">SUM(F262:F264)</f>
        <v>0</v>
      </c>
      <c r="G261" s="204">
        <f t="shared" si="26"/>
        <v>0</v>
      </c>
      <c r="H261" s="204">
        <f t="shared" si="26"/>
        <v>0</v>
      </c>
      <c r="I261" s="204">
        <f t="shared" si="26"/>
        <v>0</v>
      </c>
      <c r="J261" s="204">
        <f t="shared" si="26"/>
        <v>0</v>
      </c>
      <c r="K261" s="204">
        <f t="shared" si="26"/>
        <v>0</v>
      </c>
      <c r="L261" s="204">
        <f t="shared" si="26"/>
        <v>0</v>
      </c>
      <c r="M261" s="204">
        <f t="shared" si="26"/>
        <v>0</v>
      </c>
      <c r="N261" s="204">
        <f t="shared" si="26"/>
        <v>0</v>
      </c>
      <c r="O261" s="204">
        <f t="shared" si="26"/>
        <v>0</v>
      </c>
      <c r="P261" s="204">
        <f t="shared" si="26"/>
        <v>0</v>
      </c>
      <c r="S261" s="158">
        <f>Раздел2!C261</f>
        <v>0</v>
      </c>
      <c r="T261" s="167">
        <f>Раздел2!F261</f>
        <v>0</v>
      </c>
    </row>
    <row r="262" spans="2:20" ht="21" x14ac:dyDescent="0.25">
      <c r="B262" s="239" t="s">
        <v>564</v>
      </c>
      <c r="C262" s="142" t="s">
        <v>573</v>
      </c>
      <c r="D262" s="204">
        <f t="shared" si="19"/>
        <v>0</v>
      </c>
      <c r="E262" s="207"/>
      <c r="F262" s="207"/>
      <c r="G262" s="207"/>
      <c r="H262" s="207"/>
      <c r="I262" s="207"/>
      <c r="J262" s="207"/>
      <c r="K262" s="264"/>
      <c r="L262" s="264"/>
      <c r="M262" s="264"/>
      <c r="N262" s="264"/>
      <c r="O262" s="264"/>
      <c r="P262" s="264"/>
      <c r="S262" s="158">
        <f>Раздел2!C262</f>
        <v>0</v>
      </c>
      <c r="T262" s="167">
        <f>Раздел2!F262</f>
        <v>0</v>
      </c>
    </row>
    <row r="263" spans="2:20" x14ac:dyDescent="0.25">
      <c r="B263" s="239" t="s">
        <v>566</v>
      </c>
      <c r="C263" s="142" t="s">
        <v>575</v>
      </c>
      <c r="D263" s="204">
        <f t="shared" si="19"/>
        <v>0</v>
      </c>
      <c r="E263" s="203"/>
      <c r="F263" s="203"/>
      <c r="G263" s="203"/>
      <c r="H263" s="203"/>
      <c r="I263" s="203"/>
      <c r="J263" s="203"/>
      <c r="K263" s="196"/>
      <c r="L263" s="196"/>
      <c r="M263" s="196"/>
      <c r="N263" s="196"/>
      <c r="O263" s="196"/>
      <c r="P263" s="196"/>
      <c r="S263" s="158">
        <f>Раздел2!C263</f>
        <v>0</v>
      </c>
      <c r="T263" s="167">
        <f>Раздел2!F263</f>
        <v>0</v>
      </c>
    </row>
    <row r="264" spans="2:20" ht="15.75" customHeight="1" x14ac:dyDescent="0.25">
      <c r="B264" s="239" t="s">
        <v>568</v>
      </c>
      <c r="C264" s="142" t="s">
        <v>577</v>
      </c>
      <c r="D264" s="204">
        <f t="shared" si="19"/>
        <v>0</v>
      </c>
      <c r="E264" s="203"/>
      <c r="F264" s="203"/>
      <c r="G264" s="203"/>
      <c r="H264" s="203"/>
      <c r="I264" s="203"/>
      <c r="J264" s="203"/>
      <c r="K264" s="196"/>
      <c r="L264" s="196"/>
      <c r="M264" s="196"/>
      <c r="N264" s="196"/>
      <c r="O264" s="196"/>
      <c r="P264" s="196"/>
      <c r="S264" s="158">
        <f>Раздел2!C264</f>
        <v>0</v>
      </c>
      <c r="T264" s="167">
        <f>Раздел2!F264</f>
        <v>0</v>
      </c>
    </row>
    <row r="265" spans="2:20" ht="15.75" customHeight="1" x14ac:dyDescent="0.25">
      <c r="B265" s="238" t="s">
        <v>570</v>
      </c>
      <c r="C265" s="142" t="s">
        <v>579</v>
      </c>
      <c r="D265" s="204">
        <f t="shared" si="19"/>
        <v>0</v>
      </c>
      <c r="E265" s="203"/>
      <c r="F265" s="203"/>
      <c r="G265" s="203"/>
      <c r="H265" s="203"/>
      <c r="I265" s="203"/>
      <c r="J265" s="203"/>
      <c r="K265" s="196"/>
      <c r="L265" s="196"/>
      <c r="M265" s="196"/>
      <c r="N265" s="196"/>
      <c r="O265" s="196"/>
      <c r="P265" s="196"/>
      <c r="S265" s="158">
        <f>Раздел2!C265</f>
        <v>0</v>
      </c>
      <c r="T265" s="167">
        <f>Раздел2!F265</f>
        <v>0</v>
      </c>
    </row>
    <row r="266" spans="2:20" ht="15.75" customHeight="1" x14ac:dyDescent="0.25">
      <c r="B266" s="238" t="s">
        <v>572</v>
      </c>
      <c r="C266" s="142" t="s">
        <v>581</v>
      </c>
      <c r="D266" s="204">
        <f t="shared" ref="D266:D274" si="27">SUM(E266:J266)</f>
        <v>0</v>
      </c>
      <c r="E266" s="203"/>
      <c r="F266" s="203"/>
      <c r="G266" s="203"/>
      <c r="H266" s="203"/>
      <c r="I266" s="203"/>
      <c r="J266" s="203"/>
      <c r="K266" s="196"/>
      <c r="L266" s="196"/>
      <c r="M266" s="196"/>
      <c r="N266" s="196"/>
      <c r="O266" s="196"/>
      <c r="P266" s="196"/>
      <c r="S266" s="158">
        <f>Раздел2!C266</f>
        <v>0</v>
      </c>
      <c r="T266" s="167">
        <f>Раздел2!F266</f>
        <v>0</v>
      </c>
    </row>
    <row r="267" spans="2:20" ht="15.75" customHeight="1" x14ac:dyDescent="0.25">
      <c r="B267" s="238" t="s">
        <v>574</v>
      </c>
      <c r="C267" s="142" t="s">
        <v>583</v>
      </c>
      <c r="D267" s="204">
        <f t="shared" si="27"/>
        <v>0</v>
      </c>
      <c r="E267" s="203"/>
      <c r="F267" s="203"/>
      <c r="G267" s="203"/>
      <c r="H267" s="203"/>
      <c r="I267" s="203"/>
      <c r="J267" s="203"/>
      <c r="K267" s="196"/>
      <c r="L267" s="196"/>
      <c r="M267" s="196"/>
      <c r="N267" s="196"/>
      <c r="O267" s="196"/>
      <c r="P267" s="196"/>
      <c r="S267" s="158">
        <f>Раздел2!C267</f>
        <v>0</v>
      </c>
      <c r="T267" s="167">
        <f>Раздел2!F267</f>
        <v>0</v>
      </c>
    </row>
    <row r="268" spans="2:20" x14ac:dyDescent="0.25">
      <c r="B268" s="238" t="s">
        <v>576</v>
      </c>
      <c r="C268" s="142" t="s">
        <v>585</v>
      </c>
      <c r="D268" s="204">
        <f t="shared" si="27"/>
        <v>0</v>
      </c>
      <c r="E268" s="203"/>
      <c r="F268" s="203"/>
      <c r="G268" s="203"/>
      <c r="H268" s="203"/>
      <c r="I268" s="203"/>
      <c r="J268" s="203"/>
      <c r="K268" s="196"/>
      <c r="L268" s="196"/>
      <c r="M268" s="196"/>
      <c r="N268" s="196"/>
      <c r="O268" s="196"/>
      <c r="P268" s="196"/>
      <c r="S268" s="158">
        <f>Раздел2!C268</f>
        <v>0</v>
      </c>
      <c r="T268" s="167">
        <f>Раздел2!F268</f>
        <v>0</v>
      </c>
    </row>
    <row r="269" spans="2:20" ht="15" customHeight="1" x14ac:dyDescent="0.25">
      <c r="B269" s="238" t="s">
        <v>578</v>
      </c>
      <c r="C269" s="142" t="s">
        <v>587</v>
      </c>
      <c r="D269" s="204">
        <f t="shared" si="27"/>
        <v>0</v>
      </c>
      <c r="E269" s="203"/>
      <c r="F269" s="203"/>
      <c r="G269" s="203"/>
      <c r="H269" s="203"/>
      <c r="I269" s="203"/>
      <c r="J269" s="203"/>
      <c r="K269" s="196"/>
      <c r="L269" s="196"/>
      <c r="M269" s="196"/>
      <c r="N269" s="196"/>
      <c r="O269" s="196"/>
      <c r="P269" s="196"/>
      <c r="S269" s="158">
        <f>Раздел2!C269</f>
        <v>0</v>
      </c>
      <c r="T269" s="167">
        <f>Раздел2!F269</f>
        <v>0</v>
      </c>
    </row>
    <row r="270" spans="2:20" x14ac:dyDescent="0.25">
      <c r="B270" s="238" t="s">
        <v>580</v>
      </c>
      <c r="C270" s="142" t="s">
        <v>589</v>
      </c>
      <c r="D270" s="204">
        <f t="shared" si="27"/>
        <v>0</v>
      </c>
      <c r="E270" s="203"/>
      <c r="F270" s="203"/>
      <c r="G270" s="203"/>
      <c r="H270" s="203"/>
      <c r="I270" s="203"/>
      <c r="J270" s="203"/>
      <c r="K270" s="196"/>
      <c r="L270" s="196"/>
      <c r="M270" s="196"/>
      <c r="N270" s="196"/>
      <c r="O270" s="196"/>
      <c r="P270" s="196"/>
      <c r="S270" s="158">
        <f>Раздел2!C270</f>
        <v>0</v>
      </c>
      <c r="T270" s="167">
        <f>Раздел2!F270</f>
        <v>0</v>
      </c>
    </row>
    <row r="271" spans="2:20" ht="16.5" customHeight="1" x14ac:dyDescent="0.25">
      <c r="B271" s="238" t="s">
        <v>582</v>
      </c>
      <c r="C271" s="142" t="s">
        <v>678</v>
      </c>
      <c r="D271" s="204">
        <f t="shared" si="27"/>
        <v>0</v>
      </c>
      <c r="E271" s="203"/>
      <c r="F271" s="203"/>
      <c r="G271" s="203"/>
      <c r="H271" s="203"/>
      <c r="I271" s="203"/>
      <c r="J271" s="203"/>
      <c r="K271" s="196"/>
      <c r="L271" s="196"/>
      <c r="M271" s="196"/>
      <c r="N271" s="196"/>
      <c r="O271" s="196"/>
      <c r="P271" s="196"/>
      <c r="S271" s="158">
        <f>Раздел2!C271</f>
        <v>0</v>
      </c>
      <c r="T271" s="167">
        <f>Раздел2!F271</f>
        <v>0</v>
      </c>
    </row>
    <row r="272" spans="2:20" x14ac:dyDescent="0.25">
      <c r="B272" s="238" t="s">
        <v>584</v>
      </c>
      <c r="C272" s="142" t="s">
        <v>853</v>
      </c>
      <c r="D272" s="204">
        <f t="shared" si="27"/>
        <v>0</v>
      </c>
      <c r="E272" s="203"/>
      <c r="F272" s="203"/>
      <c r="G272" s="203"/>
      <c r="H272" s="203"/>
      <c r="I272" s="203"/>
      <c r="J272" s="203"/>
      <c r="K272" s="196"/>
      <c r="L272" s="196"/>
      <c r="M272" s="196"/>
      <c r="N272" s="196"/>
      <c r="O272" s="196"/>
      <c r="P272" s="196"/>
      <c r="S272" s="158">
        <f>Раздел2!C272</f>
        <v>0</v>
      </c>
      <c r="T272" s="167">
        <f>Раздел2!F272</f>
        <v>0</v>
      </c>
    </row>
    <row r="273" spans="2:20" x14ac:dyDescent="0.25">
      <c r="B273" s="238" t="s">
        <v>586</v>
      </c>
      <c r="C273" s="142" t="s">
        <v>854</v>
      </c>
      <c r="D273" s="204">
        <f t="shared" si="27"/>
        <v>0</v>
      </c>
      <c r="E273" s="203"/>
      <c r="F273" s="203"/>
      <c r="G273" s="203"/>
      <c r="H273" s="203"/>
      <c r="I273" s="203"/>
      <c r="J273" s="203"/>
      <c r="K273" s="196"/>
      <c r="L273" s="196"/>
      <c r="M273" s="196"/>
      <c r="N273" s="196"/>
      <c r="O273" s="196"/>
      <c r="P273" s="196"/>
      <c r="S273" s="158">
        <f>Раздел2!C273</f>
        <v>0</v>
      </c>
      <c r="T273" s="167">
        <f>Раздел2!F273</f>
        <v>0</v>
      </c>
    </row>
    <row r="274" spans="2:20" ht="19.5" customHeight="1" x14ac:dyDescent="0.25">
      <c r="B274" s="49" t="s">
        <v>588</v>
      </c>
      <c r="C274" s="46" t="s">
        <v>855</v>
      </c>
      <c r="D274" s="204">
        <f t="shared" si="27"/>
        <v>0</v>
      </c>
      <c r="E274" s="204">
        <f>SUM(E9:E21,E25:E28,E31:E36,E47:E52,E57:E59,E41:E44,E63:E73,E78:E87,E91:E97,E100:E105,E113:E118,E119:E127,E130:E135,E138,E143:E144,E150:E153,E159:E165,E166:E180,E181:E193,E199:E206,E211:E213,E217:E221,E222:E231,E236:E240,E247:E248,E255:E258,E261,E265:E273)</f>
        <v>0</v>
      </c>
      <c r="F274" s="204">
        <f t="shared" ref="F274:P274" si="28">SUM(F9:F21,F25:F28,F31:F36,F47:F52,F57:F59,F41:F44,F63:F73,F78:F87,F91:F97,F100:F105,F113:F118,F119:F127,F130:F135,F138,F143:F144,F150:F153,F159:F165,F166:F180,F181:F193,F199:F206,F211:F213,F217:F221,F222:F231,F236:F240,F247:F248,F255:F258,F261,F265:F273)</f>
        <v>0</v>
      </c>
      <c r="G274" s="204">
        <f t="shared" si="28"/>
        <v>0</v>
      </c>
      <c r="H274" s="204">
        <f t="shared" si="28"/>
        <v>0</v>
      </c>
      <c r="I274" s="204">
        <f t="shared" si="28"/>
        <v>0</v>
      </c>
      <c r="J274" s="204">
        <f t="shared" si="28"/>
        <v>0</v>
      </c>
      <c r="K274" s="204">
        <f t="shared" si="28"/>
        <v>0</v>
      </c>
      <c r="L274" s="204">
        <f t="shared" si="28"/>
        <v>0</v>
      </c>
      <c r="M274" s="204">
        <f t="shared" si="28"/>
        <v>0</v>
      </c>
      <c r="N274" s="204">
        <f t="shared" si="28"/>
        <v>0</v>
      </c>
      <c r="O274" s="204">
        <f t="shared" si="28"/>
        <v>0</v>
      </c>
      <c r="P274" s="204">
        <f t="shared" si="28"/>
        <v>0</v>
      </c>
      <c r="S274" s="158">
        <f>Раздел2!C274</f>
        <v>6</v>
      </c>
      <c r="T274" s="167">
        <f>Раздел2!F274</f>
        <v>272</v>
      </c>
    </row>
  </sheetData>
  <sheetProtection password="A382" sheet="1" objects="1" scenarios="1" selectLockedCells="1"/>
  <mergeCells count="16">
    <mergeCell ref="A1:A128"/>
    <mergeCell ref="B1:P1"/>
    <mergeCell ref="Q1:Q128"/>
    <mergeCell ref="B2:P2"/>
    <mergeCell ref="B3:B7"/>
    <mergeCell ref="C3:C7"/>
    <mergeCell ref="E3:J3"/>
    <mergeCell ref="K3:P3"/>
    <mergeCell ref="D3:D7"/>
    <mergeCell ref="S3:S7"/>
    <mergeCell ref="E4:F6"/>
    <mergeCell ref="G4:H6"/>
    <mergeCell ref="I4:J6"/>
    <mergeCell ref="K4:L6"/>
    <mergeCell ref="M4:N6"/>
    <mergeCell ref="O4:P6"/>
  </mergeCells>
  <phoneticPr fontId="45" type="noConversion"/>
  <conditionalFormatting sqref="E9:J274">
    <cfRule type="expression" dxfId="51" priority="3">
      <formula>IF($T9&lt;SUM($E9:$J9),1,0)=1</formula>
    </cfRule>
  </conditionalFormatting>
  <conditionalFormatting sqref="D9:P274">
    <cfRule type="expression" dxfId="50" priority="1">
      <formula>IF(AND($T9=0,$D9&lt;&gt;0),1,0)=1</formula>
    </cfRule>
  </conditionalFormatting>
  <dataValidations count="2">
    <dataValidation operator="greaterThan" allowBlank="1" showInputMessage="1" showErrorMessage="1" sqref="D274:P274 D262:D273 D258:P258 D248:P248 D240:P240 D231:P231 D213:P213 D206:P206 D153:P153 D144:P144 D138:P138 D135:P135 D127:P127 D105:P105 D97:P97 D87:P87 D73:P73 D59:P59 D52:P52 D44:P44 D36:P36 D28:P28 D21:P21 D9:D20 D22:D27 D29:D35 D37:D43 D45:D51 D53:D58 D60:D72 D74:D86 D88:D96 D98:D104 D106:D126 D128:D134 D136:D137 D139:D143 D145:D152 D154:D192 D194:D205 D207:D212 D214:D230 D232:D239 D241:D247 D249:D257 D259:D260 D261:P261 D193:P193"/>
    <dataValidation type="whole" operator="greaterThanOrEqual" allowBlank="1" showInputMessage="1" showErrorMessage="1" sqref="E9:P20 E22:P27 E29:P35 E37:P43 E45:P51 E53:P58 E60:P72 E74:P86 E88:P96 E98:P104 E106:P126 E128:P134 E136:P137 E139:P143 E145:P152 E154:P192 E194:P205 E207:P212 E214:P230 E232:P239 E241:P247 E249:P257 E259:P260 E262:P273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MK273"/>
  <sheetViews>
    <sheetView showZeros="0" topLeftCell="B1" zoomScale="86" zoomScaleNormal="86" workbookViewId="0">
      <pane xSplit="2" ySplit="7" topLeftCell="D275" activePane="bottomRight" state="frozen"/>
      <selection activeCell="B1" sqref="B1"/>
      <selection pane="topRight" activeCell="D1" sqref="D1"/>
      <selection pane="bottomLeft" activeCell="B8" sqref="B8"/>
      <selection pane="bottomRight" activeCell="J31" sqref="J31"/>
    </sheetView>
  </sheetViews>
  <sheetFormatPr defaultRowHeight="15" x14ac:dyDescent="0.25"/>
  <cols>
    <col min="1" max="1" width="5" style="42" hidden="1" customWidth="1"/>
    <col min="2" max="2" width="30.5703125" style="42" customWidth="1"/>
    <col min="3" max="3" width="4.5703125" style="42" customWidth="1"/>
    <col min="4" max="4" width="9.140625" style="42"/>
    <col min="5" max="6" width="6.140625" style="42" customWidth="1"/>
    <col min="7" max="7" width="5.5703125" style="42" customWidth="1"/>
    <col min="8" max="9" width="6" style="42" customWidth="1"/>
    <col min="10" max="10" width="4.85546875" style="42" customWidth="1"/>
    <col min="11" max="11" width="4.7109375" style="42" customWidth="1"/>
    <col min="12" max="13" width="4.5703125" style="42" customWidth="1"/>
    <col min="14" max="14" width="4.42578125" style="42" customWidth="1"/>
    <col min="15" max="15" width="5.28515625" style="42" customWidth="1"/>
    <col min="16" max="17" width="5.140625" style="42" customWidth="1"/>
    <col min="18" max="18" width="4.7109375" style="42" customWidth="1"/>
    <col min="19" max="19" width="4.85546875" style="42" customWidth="1"/>
    <col min="20" max="20" width="4.28515625" style="50" customWidth="1"/>
    <col min="21" max="21" width="4.7109375" style="42" customWidth="1"/>
    <col min="22" max="22" width="5" style="42" customWidth="1"/>
    <col min="23" max="23" width="5.42578125" style="42" customWidth="1"/>
    <col min="24" max="24" width="4.7109375" style="42" customWidth="1"/>
    <col min="25" max="25" width="5" style="42" customWidth="1"/>
    <col min="26" max="26" width="4.85546875" style="42" customWidth="1"/>
    <col min="27" max="27" width="5.28515625" style="42" customWidth="1"/>
    <col min="28" max="28" width="5.85546875" style="42" customWidth="1"/>
    <col min="29" max="29" width="5.28515625" style="42" customWidth="1"/>
    <col min="30" max="30" width="5.5703125" style="42" customWidth="1"/>
    <col min="31" max="32" width="5.7109375" style="42" customWidth="1"/>
    <col min="33" max="33" width="4.85546875" style="42" customWidth="1"/>
    <col min="34" max="34" width="5.28515625" style="50" customWidth="1"/>
    <col min="35" max="35" width="6.28515625" style="50" customWidth="1"/>
    <col min="36" max="36" width="5.85546875" style="42" customWidth="1"/>
    <col min="37" max="37" width="5.5703125" style="42" hidden="1" customWidth="1"/>
    <col min="38" max="38" width="0" style="42" hidden="1" customWidth="1"/>
    <col min="39" max="1025" width="9.140625" style="42"/>
  </cols>
  <sheetData>
    <row r="1" spans="1:38" ht="15" customHeight="1" x14ac:dyDescent="0.25">
      <c r="A1" s="399"/>
      <c r="B1" s="376" t="s">
        <v>636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</row>
    <row r="2" spans="1:38" ht="11.25" customHeight="1" x14ac:dyDescent="0.25">
      <c r="A2" s="399"/>
      <c r="B2" s="52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43"/>
      <c r="R2" s="43"/>
      <c r="S2" s="43"/>
      <c r="T2" s="43"/>
      <c r="U2" s="124"/>
      <c r="V2" s="124"/>
      <c r="W2" s="124"/>
      <c r="X2" s="124"/>
      <c r="Y2" s="124"/>
      <c r="Z2" s="124"/>
      <c r="AA2" s="124"/>
      <c r="AB2" s="124"/>
      <c r="AC2" s="408" t="s">
        <v>637</v>
      </c>
      <c r="AD2" s="408"/>
      <c r="AE2" s="408"/>
      <c r="AF2" s="408"/>
      <c r="AG2" s="408"/>
      <c r="AH2" s="408"/>
      <c r="AI2" s="376"/>
    </row>
    <row r="3" spans="1:38" ht="16.5" customHeight="1" x14ac:dyDescent="0.25">
      <c r="A3" s="399"/>
      <c r="B3" s="384" t="s">
        <v>64</v>
      </c>
      <c r="C3" s="391" t="s">
        <v>65</v>
      </c>
      <c r="D3" s="386" t="s">
        <v>638</v>
      </c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6"/>
      <c r="AI3" s="376"/>
      <c r="AK3" s="384" t="s">
        <v>613</v>
      </c>
    </row>
    <row r="4" spans="1:38" ht="28.5" customHeight="1" x14ac:dyDescent="0.25">
      <c r="A4" s="399"/>
      <c r="B4" s="384"/>
      <c r="C4" s="391"/>
      <c r="D4" s="384" t="s">
        <v>601</v>
      </c>
      <c r="E4" s="384"/>
      <c r="F4" s="384"/>
      <c r="G4" s="384"/>
      <c r="H4" s="384"/>
      <c r="I4" s="384"/>
      <c r="J4" s="384" t="s">
        <v>639</v>
      </c>
      <c r="K4" s="384"/>
      <c r="L4" s="384"/>
      <c r="M4" s="384"/>
      <c r="N4" s="384"/>
      <c r="O4" s="384" t="s">
        <v>640</v>
      </c>
      <c r="P4" s="384"/>
      <c r="Q4" s="384"/>
      <c r="R4" s="384"/>
      <c r="S4" s="384"/>
      <c r="T4" s="384" t="s">
        <v>641</v>
      </c>
      <c r="U4" s="384"/>
      <c r="V4" s="384"/>
      <c r="W4" s="384"/>
      <c r="X4" s="384"/>
      <c r="Y4" s="384" t="s">
        <v>642</v>
      </c>
      <c r="Z4" s="384"/>
      <c r="AA4" s="384"/>
      <c r="AB4" s="384"/>
      <c r="AC4" s="384"/>
      <c r="AD4" s="384" t="s">
        <v>643</v>
      </c>
      <c r="AE4" s="384"/>
      <c r="AF4" s="384"/>
      <c r="AG4" s="384"/>
      <c r="AH4" s="384"/>
      <c r="AI4" s="376"/>
      <c r="AK4" s="384"/>
    </row>
    <row r="5" spans="1:38" ht="28.5" customHeight="1" x14ac:dyDescent="0.25">
      <c r="A5" s="399"/>
      <c r="B5" s="384"/>
      <c r="C5" s="391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76"/>
      <c r="AK5" s="384"/>
    </row>
    <row r="6" spans="1:38" ht="31.5" customHeight="1" x14ac:dyDescent="0.25">
      <c r="A6" s="399"/>
      <c r="B6" s="384"/>
      <c r="C6" s="409"/>
      <c r="D6" s="123" t="s">
        <v>644</v>
      </c>
      <c r="E6" s="123">
        <v>1</v>
      </c>
      <c r="F6" s="123">
        <v>2</v>
      </c>
      <c r="G6" s="123">
        <v>3</v>
      </c>
      <c r="H6" s="123" t="s">
        <v>645</v>
      </c>
      <c r="I6" s="123" t="s">
        <v>646</v>
      </c>
      <c r="J6" s="122">
        <v>1</v>
      </c>
      <c r="K6" s="122">
        <v>2</v>
      </c>
      <c r="L6" s="122">
        <v>3</v>
      </c>
      <c r="M6" s="122" t="s">
        <v>645</v>
      </c>
      <c r="N6" s="122" t="s">
        <v>646</v>
      </c>
      <c r="O6" s="122">
        <v>1</v>
      </c>
      <c r="P6" s="122">
        <v>2</v>
      </c>
      <c r="Q6" s="122">
        <v>3</v>
      </c>
      <c r="R6" s="122" t="s">
        <v>645</v>
      </c>
      <c r="S6" s="122" t="s">
        <v>646</v>
      </c>
      <c r="T6" s="122">
        <v>1</v>
      </c>
      <c r="U6" s="122">
        <v>2</v>
      </c>
      <c r="V6" s="122">
        <v>3</v>
      </c>
      <c r="W6" s="122" t="s">
        <v>645</v>
      </c>
      <c r="X6" s="122" t="s">
        <v>646</v>
      </c>
      <c r="Y6" s="122">
        <v>1</v>
      </c>
      <c r="Z6" s="122">
        <v>2</v>
      </c>
      <c r="AA6" s="122">
        <v>3</v>
      </c>
      <c r="AB6" s="122" t="s">
        <v>645</v>
      </c>
      <c r="AC6" s="122" t="s">
        <v>646</v>
      </c>
      <c r="AD6" s="122">
        <v>1</v>
      </c>
      <c r="AE6" s="122">
        <v>2</v>
      </c>
      <c r="AF6" s="122">
        <v>3</v>
      </c>
      <c r="AG6" s="122" t="s">
        <v>645</v>
      </c>
      <c r="AH6" s="122" t="s">
        <v>646</v>
      </c>
      <c r="AI6" s="376"/>
      <c r="AK6" s="384"/>
    </row>
    <row r="7" spans="1:38" x14ac:dyDescent="0.25">
      <c r="A7" s="399"/>
      <c r="B7" s="122">
        <v>1</v>
      </c>
      <c r="C7" s="122">
        <v>2</v>
      </c>
      <c r="D7" s="122">
        <v>3</v>
      </c>
      <c r="E7" s="122">
        <v>4</v>
      </c>
      <c r="F7" s="122">
        <v>5</v>
      </c>
      <c r="G7" s="122">
        <v>6</v>
      </c>
      <c r="H7" s="122">
        <v>7</v>
      </c>
      <c r="I7" s="122">
        <v>8</v>
      </c>
      <c r="J7" s="122">
        <v>9</v>
      </c>
      <c r="K7" s="122">
        <v>10</v>
      </c>
      <c r="L7" s="122">
        <v>11</v>
      </c>
      <c r="M7" s="122">
        <v>12</v>
      </c>
      <c r="N7" s="122">
        <v>13</v>
      </c>
      <c r="O7" s="122">
        <v>14</v>
      </c>
      <c r="P7" s="122">
        <v>15</v>
      </c>
      <c r="Q7" s="122">
        <v>16</v>
      </c>
      <c r="R7" s="122">
        <v>17</v>
      </c>
      <c r="S7" s="122">
        <v>18</v>
      </c>
      <c r="T7" s="122">
        <v>19</v>
      </c>
      <c r="U7" s="122">
        <v>20</v>
      </c>
      <c r="V7" s="122">
        <v>21</v>
      </c>
      <c r="W7" s="122">
        <v>22</v>
      </c>
      <c r="X7" s="122">
        <v>23</v>
      </c>
      <c r="Y7" s="122">
        <v>24</v>
      </c>
      <c r="Z7" s="122">
        <v>25</v>
      </c>
      <c r="AA7" s="122">
        <v>26</v>
      </c>
      <c r="AB7" s="122">
        <v>27</v>
      </c>
      <c r="AC7" s="122">
        <v>28</v>
      </c>
      <c r="AD7" s="122">
        <v>29</v>
      </c>
      <c r="AE7" s="122">
        <v>30</v>
      </c>
      <c r="AF7" s="122">
        <v>31</v>
      </c>
      <c r="AG7" s="122">
        <v>32</v>
      </c>
      <c r="AH7" s="122">
        <v>33</v>
      </c>
      <c r="AI7" s="376"/>
      <c r="AL7" s="42" t="s">
        <v>885</v>
      </c>
    </row>
    <row r="8" spans="1:38" ht="15.75" customHeight="1" x14ac:dyDescent="0.25">
      <c r="A8" s="399"/>
      <c r="B8" s="238" t="s">
        <v>83</v>
      </c>
      <c r="C8" s="142" t="s">
        <v>29</v>
      </c>
      <c r="D8" s="156">
        <f>SUM(E8:G8)</f>
        <v>0</v>
      </c>
      <c r="E8" s="193">
        <f>SUM(J8,O8,T8,Y8,AD8)</f>
        <v>0</v>
      </c>
      <c r="F8" s="156">
        <f>SUM(K8,P8,U8,Z8,AE8)</f>
        <v>0</v>
      </c>
      <c r="G8" s="156">
        <f>SUM(L8,Q8,V8,AA8,AF8)</f>
        <v>0</v>
      </c>
      <c r="H8" s="156">
        <f>SUM(M8,R8,W8,AB8,AG8)</f>
        <v>0</v>
      </c>
      <c r="I8" s="156">
        <f>SUM(N8,S8,X8,AC8,AH8,)</f>
        <v>0</v>
      </c>
      <c r="J8" s="205"/>
      <c r="K8" s="203"/>
      <c r="L8" s="205"/>
      <c r="M8" s="205"/>
      <c r="N8" s="205"/>
      <c r="O8" s="205"/>
      <c r="P8" s="205"/>
      <c r="Q8" s="205"/>
      <c r="R8" s="203"/>
      <c r="S8" s="205"/>
      <c r="T8" s="205"/>
      <c r="U8" s="203"/>
      <c r="V8" s="203"/>
      <c r="W8" s="179"/>
      <c r="X8" s="205"/>
      <c r="Y8" s="203"/>
      <c r="Z8" s="205"/>
      <c r="AA8" s="205"/>
      <c r="AB8" s="205"/>
      <c r="AC8" s="205"/>
      <c r="AD8" s="205"/>
      <c r="AE8" s="205"/>
      <c r="AF8" s="203"/>
      <c r="AG8" s="205"/>
      <c r="AH8" s="205"/>
      <c r="AI8" s="376"/>
      <c r="AK8" s="57">
        <f>Раздел2!C9</f>
        <v>0</v>
      </c>
      <c r="AL8" s="42">
        <f>Раздел1!I18</f>
        <v>0</v>
      </c>
    </row>
    <row r="9" spans="1:38" ht="15.75" customHeight="1" x14ac:dyDescent="0.25">
      <c r="A9" s="399"/>
      <c r="B9" s="238" t="s">
        <v>84</v>
      </c>
      <c r="C9" s="142" t="s">
        <v>31</v>
      </c>
      <c r="D9" s="156">
        <f t="shared" ref="D9:D72" si="0">SUM(E9:G9)</f>
        <v>0</v>
      </c>
      <c r="E9" s="193">
        <f t="shared" ref="E9:E72" si="1">SUM(J9,O9,T9,Y9,AD9)</f>
        <v>0</v>
      </c>
      <c r="F9" s="156">
        <f t="shared" ref="F9:F72" si="2">SUM(K9,P9,U9,Z9,AE9)</f>
        <v>0</v>
      </c>
      <c r="G9" s="156">
        <f t="shared" ref="G9:G72" si="3">SUM(L9,Q9,V9,AA9,AF9)</f>
        <v>0</v>
      </c>
      <c r="H9" s="156">
        <f t="shared" ref="H9:H72" si="4">SUM(M9,R9,W9,AB9,AG9)</f>
        <v>0</v>
      </c>
      <c r="I9" s="156">
        <f t="shared" ref="I9:I72" si="5">SUM(N9,S9,X9,AC9,AH9,)</f>
        <v>0</v>
      </c>
      <c r="J9" s="203"/>
      <c r="K9" s="203"/>
      <c r="L9" s="203"/>
      <c r="M9" s="205"/>
      <c r="N9" s="203"/>
      <c r="O9" s="203"/>
      <c r="P9" s="203"/>
      <c r="Q9" s="203"/>
      <c r="R9" s="203"/>
      <c r="S9" s="203"/>
      <c r="T9" s="203"/>
      <c r="U9" s="203"/>
      <c r="V9" s="203"/>
      <c r="W9" s="179"/>
      <c r="X9" s="203"/>
      <c r="Y9" s="203"/>
      <c r="Z9" s="203"/>
      <c r="AA9" s="205"/>
      <c r="AB9" s="203"/>
      <c r="AC9" s="203"/>
      <c r="AD9" s="203"/>
      <c r="AE9" s="203"/>
      <c r="AF9" s="203"/>
      <c r="AG9" s="203"/>
      <c r="AH9" s="203"/>
      <c r="AI9" s="376"/>
      <c r="AK9" s="57">
        <f>Раздел2!C10</f>
        <v>0</v>
      </c>
    </row>
    <row r="10" spans="1:38" ht="15.75" customHeight="1" x14ac:dyDescent="0.25">
      <c r="A10" s="399"/>
      <c r="B10" s="238" t="s">
        <v>85</v>
      </c>
      <c r="C10" s="142" t="s">
        <v>33</v>
      </c>
      <c r="D10" s="156">
        <f t="shared" si="0"/>
        <v>0</v>
      </c>
      <c r="E10" s="193">
        <f t="shared" si="1"/>
        <v>0</v>
      </c>
      <c r="F10" s="156">
        <f t="shared" si="2"/>
        <v>0</v>
      </c>
      <c r="G10" s="156">
        <f t="shared" si="3"/>
        <v>0</v>
      </c>
      <c r="H10" s="156">
        <f t="shared" si="4"/>
        <v>0</v>
      </c>
      <c r="I10" s="156">
        <f t="shared" si="5"/>
        <v>0</v>
      </c>
      <c r="J10" s="203"/>
      <c r="K10" s="203"/>
      <c r="L10" s="203"/>
      <c r="M10" s="205"/>
      <c r="N10" s="203"/>
      <c r="O10" s="203"/>
      <c r="P10" s="203"/>
      <c r="Q10" s="203"/>
      <c r="R10" s="203"/>
      <c r="S10" s="203"/>
      <c r="T10" s="203"/>
      <c r="U10" s="203"/>
      <c r="V10" s="203"/>
      <c r="W10" s="179"/>
      <c r="X10" s="203"/>
      <c r="Y10" s="203"/>
      <c r="Z10" s="203"/>
      <c r="AA10" s="205"/>
      <c r="AB10" s="203"/>
      <c r="AC10" s="203"/>
      <c r="AD10" s="203"/>
      <c r="AE10" s="203"/>
      <c r="AF10" s="203"/>
      <c r="AG10" s="203"/>
      <c r="AH10" s="203"/>
      <c r="AI10" s="376"/>
      <c r="AK10" s="57">
        <f>Раздел2!C11</f>
        <v>0</v>
      </c>
    </row>
    <row r="11" spans="1:38" ht="15.75" customHeight="1" x14ac:dyDescent="0.25">
      <c r="A11" s="399"/>
      <c r="B11" s="238" t="s">
        <v>86</v>
      </c>
      <c r="C11" s="142" t="s">
        <v>35</v>
      </c>
      <c r="D11" s="156">
        <f t="shared" si="0"/>
        <v>0</v>
      </c>
      <c r="E11" s="193">
        <f t="shared" si="1"/>
        <v>0</v>
      </c>
      <c r="F11" s="156">
        <f t="shared" si="2"/>
        <v>0</v>
      </c>
      <c r="G11" s="156">
        <f t="shared" si="3"/>
        <v>0</v>
      </c>
      <c r="H11" s="156">
        <f t="shared" si="4"/>
        <v>0</v>
      </c>
      <c r="I11" s="156">
        <f t="shared" si="5"/>
        <v>0</v>
      </c>
      <c r="J11" s="205"/>
      <c r="K11" s="203"/>
      <c r="L11" s="205"/>
      <c r="M11" s="205"/>
      <c r="N11" s="203"/>
      <c r="O11" s="203"/>
      <c r="P11" s="203"/>
      <c r="Q11" s="203"/>
      <c r="R11" s="203"/>
      <c r="S11" s="203"/>
      <c r="T11" s="203"/>
      <c r="U11" s="203"/>
      <c r="V11" s="203"/>
      <c r="W11" s="179"/>
      <c r="X11" s="205"/>
      <c r="Y11" s="203"/>
      <c r="Z11" s="205"/>
      <c r="AA11" s="205"/>
      <c r="AB11" s="203"/>
      <c r="AC11" s="203"/>
      <c r="AD11" s="203"/>
      <c r="AE11" s="203"/>
      <c r="AF11" s="203"/>
      <c r="AG11" s="203"/>
      <c r="AH11" s="203"/>
      <c r="AI11" s="376"/>
      <c r="AK11" s="57">
        <f>Раздел2!C12</f>
        <v>0</v>
      </c>
    </row>
    <row r="12" spans="1:38" ht="15.75" customHeight="1" x14ac:dyDescent="0.25">
      <c r="A12" s="399"/>
      <c r="B12" s="238" t="s">
        <v>87</v>
      </c>
      <c r="C12" s="142" t="s">
        <v>37</v>
      </c>
      <c r="D12" s="156">
        <f t="shared" si="0"/>
        <v>0</v>
      </c>
      <c r="E12" s="193">
        <f t="shared" si="1"/>
        <v>0</v>
      </c>
      <c r="F12" s="156">
        <f t="shared" si="2"/>
        <v>0</v>
      </c>
      <c r="G12" s="156">
        <f t="shared" si="3"/>
        <v>0</v>
      </c>
      <c r="H12" s="156">
        <f t="shared" si="4"/>
        <v>0</v>
      </c>
      <c r="I12" s="156">
        <f t="shared" si="5"/>
        <v>0</v>
      </c>
      <c r="J12" s="205"/>
      <c r="K12" s="203"/>
      <c r="L12" s="205"/>
      <c r="M12" s="205"/>
      <c r="N12" s="203"/>
      <c r="O12" s="203"/>
      <c r="P12" s="203"/>
      <c r="Q12" s="203"/>
      <c r="R12" s="203"/>
      <c r="S12" s="203"/>
      <c r="T12" s="203"/>
      <c r="U12" s="203"/>
      <c r="V12" s="203"/>
      <c r="W12" s="179"/>
      <c r="X12" s="205"/>
      <c r="Y12" s="203"/>
      <c r="Z12" s="205"/>
      <c r="AA12" s="205"/>
      <c r="AB12" s="203"/>
      <c r="AC12" s="203"/>
      <c r="AD12" s="203"/>
      <c r="AE12" s="203"/>
      <c r="AF12" s="203"/>
      <c r="AG12" s="203"/>
      <c r="AH12" s="203"/>
      <c r="AI12" s="376"/>
      <c r="AK12" s="57">
        <f>Раздел2!C13</f>
        <v>0</v>
      </c>
    </row>
    <row r="13" spans="1:38" ht="15.75" customHeight="1" x14ac:dyDescent="0.25">
      <c r="A13" s="399"/>
      <c r="B13" s="238" t="s">
        <v>88</v>
      </c>
      <c r="C13" s="142" t="s">
        <v>38</v>
      </c>
      <c r="D13" s="156">
        <f t="shared" si="0"/>
        <v>0</v>
      </c>
      <c r="E13" s="193">
        <f t="shared" si="1"/>
        <v>0</v>
      </c>
      <c r="F13" s="156">
        <f t="shared" si="2"/>
        <v>0</v>
      </c>
      <c r="G13" s="156">
        <f t="shared" si="3"/>
        <v>0</v>
      </c>
      <c r="H13" s="156">
        <f t="shared" si="4"/>
        <v>0</v>
      </c>
      <c r="I13" s="156">
        <f t="shared" si="5"/>
        <v>0</v>
      </c>
      <c r="J13" s="205"/>
      <c r="K13" s="203"/>
      <c r="L13" s="205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179"/>
      <c r="X13" s="205"/>
      <c r="Y13" s="203"/>
      <c r="Z13" s="205"/>
      <c r="AA13" s="203"/>
      <c r="AB13" s="203"/>
      <c r="AC13" s="203"/>
      <c r="AD13" s="203"/>
      <c r="AE13" s="203"/>
      <c r="AF13" s="203"/>
      <c r="AG13" s="203"/>
      <c r="AH13" s="203"/>
      <c r="AI13" s="376"/>
      <c r="AK13" s="57">
        <f>Раздел2!C14</f>
        <v>0</v>
      </c>
    </row>
    <row r="14" spans="1:38" ht="15.75" customHeight="1" x14ac:dyDescent="0.25">
      <c r="A14" s="399"/>
      <c r="B14" s="238" t="s">
        <v>89</v>
      </c>
      <c r="C14" s="142" t="s">
        <v>39</v>
      </c>
      <c r="D14" s="156">
        <f t="shared" si="0"/>
        <v>0</v>
      </c>
      <c r="E14" s="193">
        <f t="shared" si="1"/>
        <v>0</v>
      </c>
      <c r="F14" s="156">
        <f t="shared" si="2"/>
        <v>0</v>
      </c>
      <c r="G14" s="156">
        <f t="shared" si="3"/>
        <v>0</v>
      </c>
      <c r="H14" s="156">
        <f t="shared" si="4"/>
        <v>0</v>
      </c>
      <c r="I14" s="156">
        <f t="shared" si="5"/>
        <v>0</v>
      </c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179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376"/>
      <c r="AK14" s="57">
        <f>Раздел2!C15</f>
        <v>0</v>
      </c>
    </row>
    <row r="15" spans="1:38" ht="15.75" customHeight="1" x14ac:dyDescent="0.25">
      <c r="A15" s="399"/>
      <c r="B15" s="238" t="s">
        <v>90</v>
      </c>
      <c r="C15" s="142" t="s">
        <v>41</v>
      </c>
      <c r="D15" s="156">
        <f t="shared" si="0"/>
        <v>0</v>
      </c>
      <c r="E15" s="193">
        <f t="shared" si="1"/>
        <v>0</v>
      </c>
      <c r="F15" s="156">
        <f t="shared" si="2"/>
        <v>0</v>
      </c>
      <c r="G15" s="156">
        <f t="shared" si="3"/>
        <v>0</v>
      </c>
      <c r="H15" s="156">
        <f t="shared" si="4"/>
        <v>0</v>
      </c>
      <c r="I15" s="156">
        <f t="shared" si="5"/>
        <v>0</v>
      </c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179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376"/>
      <c r="AK15" s="57">
        <f>Раздел2!C16</f>
        <v>0</v>
      </c>
    </row>
    <row r="16" spans="1:38" ht="15.75" customHeight="1" x14ac:dyDescent="0.25">
      <c r="A16" s="399"/>
      <c r="B16" s="238" t="s">
        <v>91</v>
      </c>
      <c r="C16" s="142" t="s">
        <v>42</v>
      </c>
      <c r="D16" s="156">
        <f t="shared" si="0"/>
        <v>0</v>
      </c>
      <c r="E16" s="193">
        <f t="shared" si="1"/>
        <v>0</v>
      </c>
      <c r="F16" s="156">
        <f t="shared" si="2"/>
        <v>0</v>
      </c>
      <c r="G16" s="156">
        <f t="shared" si="3"/>
        <v>0</v>
      </c>
      <c r="H16" s="156">
        <f t="shared" si="4"/>
        <v>0</v>
      </c>
      <c r="I16" s="156">
        <f t="shared" si="5"/>
        <v>0</v>
      </c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179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376"/>
      <c r="AK16" s="57">
        <f>Раздел2!C17</f>
        <v>0</v>
      </c>
    </row>
    <row r="17" spans="1:37" ht="23.25" customHeight="1" x14ac:dyDescent="0.25">
      <c r="A17" s="399"/>
      <c r="B17" s="230" t="s">
        <v>847</v>
      </c>
      <c r="C17" s="142" t="s">
        <v>43</v>
      </c>
      <c r="D17" s="156">
        <f t="shared" si="0"/>
        <v>0</v>
      </c>
      <c r="E17" s="193">
        <f t="shared" si="1"/>
        <v>0</v>
      </c>
      <c r="F17" s="156">
        <f t="shared" si="2"/>
        <v>0</v>
      </c>
      <c r="G17" s="156">
        <f t="shared" si="3"/>
        <v>0</v>
      </c>
      <c r="H17" s="156">
        <f t="shared" si="4"/>
        <v>0</v>
      </c>
      <c r="I17" s="156">
        <f t="shared" si="5"/>
        <v>0</v>
      </c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179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376"/>
      <c r="AK17" s="57">
        <f>Раздел2!C18</f>
        <v>0</v>
      </c>
    </row>
    <row r="18" spans="1:37" ht="15.75" customHeight="1" x14ac:dyDescent="0.25">
      <c r="A18" s="399"/>
      <c r="B18" s="238" t="s">
        <v>92</v>
      </c>
      <c r="C18" s="142" t="s">
        <v>45</v>
      </c>
      <c r="D18" s="156">
        <f t="shared" si="0"/>
        <v>0</v>
      </c>
      <c r="E18" s="193">
        <f t="shared" si="1"/>
        <v>0</v>
      </c>
      <c r="F18" s="156">
        <f t="shared" si="2"/>
        <v>0</v>
      </c>
      <c r="G18" s="156">
        <f t="shared" si="3"/>
        <v>0</v>
      </c>
      <c r="H18" s="156">
        <f t="shared" si="4"/>
        <v>0</v>
      </c>
      <c r="I18" s="156">
        <f t="shared" si="5"/>
        <v>0</v>
      </c>
      <c r="J18" s="205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179"/>
      <c r="X18" s="205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376"/>
      <c r="AK18" s="57">
        <f>Раздел2!C19</f>
        <v>1</v>
      </c>
    </row>
    <row r="19" spans="1:37" ht="15.75" customHeight="1" x14ac:dyDescent="0.25">
      <c r="A19" s="399"/>
      <c r="B19" s="238" t="s">
        <v>93</v>
      </c>
      <c r="C19" s="142" t="s">
        <v>47</v>
      </c>
      <c r="D19" s="156">
        <f t="shared" si="0"/>
        <v>0</v>
      </c>
      <c r="E19" s="193">
        <f t="shared" si="1"/>
        <v>0</v>
      </c>
      <c r="F19" s="156">
        <f t="shared" si="2"/>
        <v>0</v>
      </c>
      <c r="G19" s="156">
        <f t="shared" si="3"/>
        <v>0</v>
      </c>
      <c r="H19" s="156">
        <f t="shared" si="4"/>
        <v>0</v>
      </c>
      <c r="I19" s="156">
        <f t="shared" si="5"/>
        <v>0</v>
      </c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179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376"/>
      <c r="AK19" s="57">
        <f>Раздел2!C20</f>
        <v>0</v>
      </c>
    </row>
    <row r="20" spans="1:37" ht="15.75" customHeight="1" x14ac:dyDescent="0.25">
      <c r="A20" s="399"/>
      <c r="B20" s="238" t="s">
        <v>94</v>
      </c>
      <c r="C20" s="142" t="s">
        <v>49</v>
      </c>
      <c r="D20" s="156">
        <f t="shared" si="0"/>
        <v>0</v>
      </c>
      <c r="E20" s="193">
        <f t="shared" si="1"/>
        <v>0</v>
      </c>
      <c r="F20" s="156">
        <f t="shared" si="2"/>
        <v>0</v>
      </c>
      <c r="G20" s="156">
        <f t="shared" si="3"/>
        <v>0</v>
      </c>
      <c r="H20" s="156">
        <f t="shared" si="4"/>
        <v>0</v>
      </c>
      <c r="I20" s="156">
        <f t="shared" si="5"/>
        <v>0</v>
      </c>
      <c r="J20" s="156">
        <f>SUM(J21:J23)</f>
        <v>0</v>
      </c>
      <c r="K20" s="156">
        <f t="shared" ref="K20:AH20" si="6">SUM(K21:K23)</f>
        <v>0</v>
      </c>
      <c r="L20" s="156">
        <f t="shared" si="6"/>
        <v>0</v>
      </c>
      <c r="M20" s="156">
        <f t="shared" si="6"/>
        <v>0</v>
      </c>
      <c r="N20" s="156">
        <f t="shared" si="6"/>
        <v>0</v>
      </c>
      <c r="O20" s="156">
        <f t="shared" si="6"/>
        <v>0</v>
      </c>
      <c r="P20" s="156">
        <f t="shared" si="6"/>
        <v>0</v>
      </c>
      <c r="Q20" s="156">
        <f t="shared" si="6"/>
        <v>0</v>
      </c>
      <c r="R20" s="156">
        <f t="shared" si="6"/>
        <v>0</v>
      </c>
      <c r="S20" s="156">
        <f t="shared" si="6"/>
        <v>0</v>
      </c>
      <c r="T20" s="156">
        <f t="shared" si="6"/>
        <v>0</v>
      </c>
      <c r="U20" s="156">
        <f t="shared" si="6"/>
        <v>0</v>
      </c>
      <c r="V20" s="156">
        <f t="shared" si="6"/>
        <v>0</v>
      </c>
      <c r="W20" s="156">
        <f t="shared" si="6"/>
        <v>0</v>
      </c>
      <c r="X20" s="156">
        <f t="shared" si="6"/>
        <v>0</v>
      </c>
      <c r="Y20" s="156">
        <f t="shared" si="6"/>
        <v>0</v>
      </c>
      <c r="Z20" s="156">
        <f t="shared" si="6"/>
        <v>0</v>
      </c>
      <c r="AA20" s="156">
        <f t="shared" si="6"/>
        <v>0</v>
      </c>
      <c r="AB20" s="156">
        <f t="shared" si="6"/>
        <v>0</v>
      </c>
      <c r="AC20" s="156">
        <f t="shared" si="6"/>
        <v>0</v>
      </c>
      <c r="AD20" s="156">
        <f t="shared" si="6"/>
        <v>0</v>
      </c>
      <c r="AE20" s="156">
        <f t="shared" si="6"/>
        <v>0</v>
      </c>
      <c r="AF20" s="156">
        <f t="shared" si="6"/>
        <v>0</v>
      </c>
      <c r="AG20" s="156">
        <f t="shared" si="6"/>
        <v>0</v>
      </c>
      <c r="AH20" s="156">
        <f t="shared" si="6"/>
        <v>0</v>
      </c>
      <c r="AI20" s="376"/>
      <c r="AK20" s="57">
        <f>Раздел2!C21</f>
        <v>0</v>
      </c>
    </row>
    <row r="21" spans="1:37" ht="20.25" customHeight="1" x14ac:dyDescent="0.25">
      <c r="A21" s="399"/>
      <c r="B21" s="239" t="s">
        <v>95</v>
      </c>
      <c r="C21" s="142" t="s">
        <v>51</v>
      </c>
      <c r="D21" s="156">
        <f t="shared" si="0"/>
        <v>0</v>
      </c>
      <c r="E21" s="193">
        <f t="shared" si="1"/>
        <v>0</v>
      </c>
      <c r="F21" s="156">
        <f t="shared" si="2"/>
        <v>0</v>
      </c>
      <c r="G21" s="156">
        <f t="shared" si="3"/>
        <v>0</v>
      </c>
      <c r="H21" s="156">
        <f t="shared" si="4"/>
        <v>0</v>
      </c>
      <c r="I21" s="156">
        <f t="shared" si="5"/>
        <v>0</v>
      </c>
      <c r="J21" s="205"/>
      <c r="K21" s="205"/>
      <c r="L21" s="205"/>
      <c r="M21" s="205"/>
      <c r="N21" s="203"/>
      <c r="O21" s="205"/>
      <c r="P21" s="203"/>
      <c r="Q21" s="203"/>
      <c r="R21" s="203"/>
      <c r="S21" s="203"/>
      <c r="T21" s="203"/>
      <c r="U21" s="209"/>
      <c r="V21" s="203"/>
      <c r="W21" s="179"/>
      <c r="X21" s="205"/>
      <c r="Y21" s="205"/>
      <c r="Z21" s="205"/>
      <c r="AA21" s="205"/>
      <c r="AB21" s="203"/>
      <c r="AC21" s="205"/>
      <c r="AD21" s="203"/>
      <c r="AE21" s="203"/>
      <c r="AF21" s="203"/>
      <c r="AG21" s="203"/>
      <c r="AH21" s="203"/>
      <c r="AI21" s="376"/>
      <c r="AK21" s="57">
        <f>Раздел2!C22</f>
        <v>0</v>
      </c>
    </row>
    <row r="22" spans="1:37" ht="15.75" customHeight="1" x14ac:dyDescent="0.25">
      <c r="A22" s="399"/>
      <c r="B22" s="239" t="s">
        <v>96</v>
      </c>
      <c r="C22" s="142" t="s">
        <v>53</v>
      </c>
      <c r="D22" s="156">
        <f t="shared" si="0"/>
        <v>0</v>
      </c>
      <c r="E22" s="193">
        <f t="shared" si="1"/>
        <v>0</v>
      </c>
      <c r="F22" s="156">
        <f t="shared" si="2"/>
        <v>0</v>
      </c>
      <c r="G22" s="156">
        <f t="shared" si="3"/>
        <v>0</v>
      </c>
      <c r="H22" s="156">
        <f t="shared" si="4"/>
        <v>0</v>
      </c>
      <c r="I22" s="156">
        <f t="shared" si="5"/>
        <v>0</v>
      </c>
      <c r="J22" s="205"/>
      <c r="K22" s="205"/>
      <c r="L22" s="205"/>
      <c r="M22" s="203"/>
      <c r="N22" s="203"/>
      <c r="O22" s="205"/>
      <c r="P22" s="205"/>
      <c r="Q22" s="203"/>
      <c r="R22" s="203"/>
      <c r="S22" s="203"/>
      <c r="T22" s="203"/>
      <c r="U22" s="209"/>
      <c r="V22" s="203"/>
      <c r="W22" s="179"/>
      <c r="X22" s="205"/>
      <c r="Y22" s="205"/>
      <c r="Z22" s="205"/>
      <c r="AA22" s="203"/>
      <c r="AB22" s="203"/>
      <c r="AC22" s="205"/>
      <c r="AD22" s="205"/>
      <c r="AE22" s="203"/>
      <c r="AF22" s="203"/>
      <c r="AG22" s="203"/>
      <c r="AH22" s="203"/>
      <c r="AI22" s="376"/>
      <c r="AK22" s="57">
        <f>Раздел2!C23</f>
        <v>0</v>
      </c>
    </row>
    <row r="23" spans="1:37" ht="15.75" customHeight="1" x14ac:dyDescent="0.25">
      <c r="A23" s="399"/>
      <c r="B23" s="239" t="s">
        <v>848</v>
      </c>
      <c r="C23" s="142" t="s">
        <v>55</v>
      </c>
      <c r="D23" s="156">
        <f t="shared" si="0"/>
        <v>0</v>
      </c>
      <c r="E23" s="193">
        <f t="shared" si="1"/>
        <v>0</v>
      </c>
      <c r="F23" s="156">
        <f t="shared" si="2"/>
        <v>0</v>
      </c>
      <c r="G23" s="156">
        <f t="shared" si="3"/>
        <v>0</v>
      </c>
      <c r="H23" s="156">
        <f t="shared" si="4"/>
        <v>0</v>
      </c>
      <c r="I23" s="156">
        <f t="shared" si="5"/>
        <v>0</v>
      </c>
      <c r="J23" s="205"/>
      <c r="K23" s="205"/>
      <c r="L23" s="205"/>
      <c r="M23" s="203"/>
      <c r="N23" s="203"/>
      <c r="O23" s="205"/>
      <c r="P23" s="205"/>
      <c r="Q23" s="203"/>
      <c r="R23" s="203"/>
      <c r="S23" s="203"/>
      <c r="T23" s="203"/>
      <c r="U23" s="209"/>
      <c r="V23" s="203"/>
      <c r="W23" s="179"/>
      <c r="X23" s="205"/>
      <c r="Y23" s="205"/>
      <c r="Z23" s="205"/>
      <c r="AA23" s="203"/>
      <c r="AB23" s="203"/>
      <c r="AC23" s="205"/>
      <c r="AD23" s="205"/>
      <c r="AE23" s="203"/>
      <c r="AF23" s="203"/>
      <c r="AG23" s="203"/>
      <c r="AH23" s="203"/>
      <c r="AI23" s="376"/>
      <c r="AK23" s="57">
        <f>Раздел2!C24</f>
        <v>0</v>
      </c>
    </row>
    <row r="24" spans="1:37" ht="15.75" customHeight="1" x14ac:dyDescent="0.25">
      <c r="A24" s="399"/>
      <c r="B24" s="238" t="s">
        <v>97</v>
      </c>
      <c r="C24" s="142" t="s">
        <v>61</v>
      </c>
      <c r="D24" s="156">
        <f t="shared" si="0"/>
        <v>0</v>
      </c>
      <c r="E24" s="193">
        <f t="shared" si="1"/>
        <v>0</v>
      </c>
      <c r="F24" s="156">
        <f t="shared" si="2"/>
        <v>0</v>
      </c>
      <c r="G24" s="156">
        <f t="shared" si="3"/>
        <v>0</v>
      </c>
      <c r="H24" s="156">
        <f t="shared" si="4"/>
        <v>0</v>
      </c>
      <c r="I24" s="156">
        <f t="shared" si="5"/>
        <v>0</v>
      </c>
      <c r="J24" s="205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179"/>
      <c r="X24" s="205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376"/>
      <c r="AK24" s="57">
        <f>Раздел2!C25</f>
        <v>0</v>
      </c>
    </row>
    <row r="25" spans="1:37" ht="15.75" customHeight="1" x14ac:dyDescent="0.25">
      <c r="A25" s="399"/>
      <c r="B25" s="238" t="s">
        <v>98</v>
      </c>
      <c r="C25" s="142" t="s">
        <v>101</v>
      </c>
      <c r="D25" s="156">
        <f t="shared" si="0"/>
        <v>0</v>
      </c>
      <c r="E25" s="193">
        <f t="shared" si="1"/>
        <v>0</v>
      </c>
      <c r="F25" s="156">
        <f t="shared" si="2"/>
        <v>0</v>
      </c>
      <c r="G25" s="156">
        <f t="shared" si="3"/>
        <v>0</v>
      </c>
      <c r="H25" s="156">
        <f t="shared" si="4"/>
        <v>0</v>
      </c>
      <c r="I25" s="156">
        <f t="shared" si="5"/>
        <v>0</v>
      </c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179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376"/>
      <c r="AK25" s="57">
        <f>Раздел2!C26</f>
        <v>0</v>
      </c>
    </row>
    <row r="26" spans="1:37" ht="15.75" customHeight="1" x14ac:dyDescent="0.25">
      <c r="A26" s="399"/>
      <c r="B26" s="238" t="s">
        <v>99</v>
      </c>
      <c r="C26" s="142" t="s">
        <v>103</v>
      </c>
      <c r="D26" s="156">
        <f t="shared" si="0"/>
        <v>0</v>
      </c>
      <c r="E26" s="193">
        <f t="shared" si="1"/>
        <v>0</v>
      </c>
      <c r="F26" s="156">
        <f t="shared" si="2"/>
        <v>0</v>
      </c>
      <c r="G26" s="156">
        <f t="shared" si="3"/>
        <v>0</v>
      </c>
      <c r="H26" s="156">
        <f t="shared" si="4"/>
        <v>0</v>
      </c>
      <c r="I26" s="156">
        <f t="shared" si="5"/>
        <v>0</v>
      </c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179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376"/>
      <c r="AK26" s="57">
        <f>Раздел2!C27</f>
        <v>0</v>
      </c>
    </row>
    <row r="27" spans="1:37" ht="15.75" customHeight="1" x14ac:dyDescent="0.25">
      <c r="A27" s="399"/>
      <c r="B27" s="238" t="s">
        <v>100</v>
      </c>
      <c r="C27" s="142" t="s">
        <v>105</v>
      </c>
      <c r="D27" s="156">
        <f t="shared" si="0"/>
        <v>0</v>
      </c>
      <c r="E27" s="193">
        <f t="shared" si="1"/>
        <v>0</v>
      </c>
      <c r="F27" s="156">
        <f t="shared" si="2"/>
        <v>0</v>
      </c>
      <c r="G27" s="156">
        <f t="shared" si="3"/>
        <v>0</v>
      </c>
      <c r="H27" s="156">
        <f t="shared" si="4"/>
        <v>0</v>
      </c>
      <c r="I27" s="156">
        <f t="shared" si="5"/>
        <v>0</v>
      </c>
      <c r="J27" s="156">
        <f>SUM(J28:J29)</f>
        <v>0</v>
      </c>
      <c r="K27" s="156">
        <f t="shared" ref="K27:AH27" si="7">SUM(K28:K29)</f>
        <v>0</v>
      </c>
      <c r="L27" s="156">
        <f t="shared" si="7"/>
        <v>0</v>
      </c>
      <c r="M27" s="156">
        <f t="shared" si="7"/>
        <v>0</v>
      </c>
      <c r="N27" s="156">
        <f t="shared" si="7"/>
        <v>0</v>
      </c>
      <c r="O27" s="156">
        <f t="shared" si="7"/>
        <v>0</v>
      </c>
      <c r="P27" s="156">
        <f t="shared" si="7"/>
        <v>0</v>
      </c>
      <c r="Q27" s="156">
        <f t="shared" si="7"/>
        <v>0</v>
      </c>
      <c r="R27" s="156">
        <f t="shared" si="7"/>
        <v>0</v>
      </c>
      <c r="S27" s="156">
        <f t="shared" si="7"/>
        <v>0</v>
      </c>
      <c r="T27" s="156">
        <f t="shared" si="7"/>
        <v>0</v>
      </c>
      <c r="U27" s="156">
        <f t="shared" si="7"/>
        <v>0</v>
      </c>
      <c r="V27" s="156">
        <f t="shared" si="7"/>
        <v>0</v>
      </c>
      <c r="W27" s="156">
        <f t="shared" si="7"/>
        <v>0</v>
      </c>
      <c r="X27" s="156">
        <f t="shared" si="7"/>
        <v>0</v>
      </c>
      <c r="Y27" s="156">
        <f t="shared" si="7"/>
        <v>0</v>
      </c>
      <c r="Z27" s="156">
        <f t="shared" si="7"/>
        <v>0</v>
      </c>
      <c r="AA27" s="156">
        <f t="shared" si="7"/>
        <v>0</v>
      </c>
      <c r="AB27" s="156">
        <f t="shared" si="7"/>
        <v>0</v>
      </c>
      <c r="AC27" s="156">
        <f t="shared" si="7"/>
        <v>0</v>
      </c>
      <c r="AD27" s="156">
        <f t="shared" si="7"/>
        <v>0</v>
      </c>
      <c r="AE27" s="156">
        <f t="shared" si="7"/>
        <v>0</v>
      </c>
      <c r="AF27" s="156">
        <f t="shared" si="7"/>
        <v>0</v>
      </c>
      <c r="AG27" s="156">
        <f t="shared" si="7"/>
        <v>0</v>
      </c>
      <c r="AH27" s="156">
        <f t="shared" si="7"/>
        <v>0</v>
      </c>
      <c r="AI27" s="376"/>
      <c r="AK27" s="57">
        <f>Раздел2!C28</f>
        <v>0</v>
      </c>
    </row>
    <row r="28" spans="1:37" ht="21" customHeight="1" x14ac:dyDescent="0.25">
      <c r="A28" s="399"/>
      <c r="B28" s="239" t="s">
        <v>102</v>
      </c>
      <c r="C28" s="142" t="s">
        <v>107</v>
      </c>
      <c r="D28" s="156">
        <f t="shared" si="0"/>
        <v>0</v>
      </c>
      <c r="E28" s="193">
        <f t="shared" si="1"/>
        <v>0</v>
      </c>
      <c r="F28" s="156">
        <f t="shared" si="2"/>
        <v>0</v>
      </c>
      <c r="G28" s="156">
        <f t="shared" si="3"/>
        <v>0</v>
      </c>
      <c r="H28" s="156">
        <f t="shared" si="4"/>
        <v>0</v>
      </c>
      <c r="I28" s="156">
        <f t="shared" si="5"/>
        <v>0</v>
      </c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179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376"/>
      <c r="AK28" s="57">
        <f>Раздел2!C29</f>
        <v>0</v>
      </c>
    </row>
    <row r="29" spans="1:37" ht="15.75" customHeight="1" x14ac:dyDescent="0.25">
      <c r="A29" s="399"/>
      <c r="B29" s="239" t="s">
        <v>104</v>
      </c>
      <c r="C29" s="142" t="s">
        <v>109</v>
      </c>
      <c r="D29" s="156">
        <f t="shared" si="0"/>
        <v>0</v>
      </c>
      <c r="E29" s="193">
        <f t="shared" si="1"/>
        <v>0</v>
      </c>
      <c r="F29" s="156">
        <f t="shared" si="2"/>
        <v>0</v>
      </c>
      <c r="G29" s="156">
        <f t="shared" si="3"/>
        <v>0</v>
      </c>
      <c r="H29" s="156">
        <f t="shared" si="4"/>
        <v>0</v>
      </c>
      <c r="I29" s="156">
        <f t="shared" si="5"/>
        <v>0</v>
      </c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179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376"/>
      <c r="AK29" s="57">
        <f>Раздел2!C30</f>
        <v>0</v>
      </c>
    </row>
    <row r="30" spans="1:37" ht="15.75" customHeight="1" x14ac:dyDescent="0.25">
      <c r="A30" s="399"/>
      <c r="B30" s="238" t="s">
        <v>106</v>
      </c>
      <c r="C30" s="142" t="s">
        <v>111</v>
      </c>
      <c r="D30" s="156">
        <f t="shared" si="0"/>
        <v>0</v>
      </c>
      <c r="E30" s="193">
        <f t="shared" si="1"/>
        <v>0</v>
      </c>
      <c r="F30" s="156">
        <f t="shared" si="2"/>
        <v>0</v>
      </c>
      <c r="G30" s="156">
        <f t="shared" si="3"/>
        <v>0</v>
      </c>
      <c r="H30" s="156">
        <f t="shared" si="4"/>
        <v>0</v>
      </c>
      <c r="I30" s="156">
        <f t="shared" si="5"/>
        <v>0</v>
      </c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179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376"/>
      <c r="AK30" s="57">
        <f>Раздел2!C31</f>
        <v>0</v>
      </c>
    </row>
    <row r="31" spans="1:37" ht="15.75" customHeight="1" x14ac:dyDescent="0.25">
      <c r="A31" s="399"/>
      <c r="B31" s="238" t="s">
        <v>108</v>
      </c>
      <c r="C31" s="142" t="s">
        <v>113</v>
      </c>
      <c r="D31" s="156">
        <f t="shared" si="0"/>
        <v>0</v>
      </c>
      <c r="E31" s="193">
        <f t="shared" si="1"/>
        <v>0</v>
      </c>
      <c r="F31" s="156">
        <f t="shared" si="2"/>
        <v>0</v>
      </c>
      <c r="G31" s="156">
        <f t="shared" si="3"/>
        <v>0</v>
      </c>
      <c r="H31" s="156">
        <f t="shared" si="4"/>
        <v>0</v>
      </c>
      <c r="I31" s="156">
        <f t="shared" si="5"/>
        <v>0</v>
      </c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78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376"/>
      <c r="AK31" s="57">
        <f>Раздел2!C32</f>
        <v>1</v>
      </c>
    </row>
    <row r="32" spans="1:37" ht="15.75" customHeight="1" x14ac:dyDescent="0.25">
      <c r="A32" s="399"/>
      <c r="B32" s="238" t="s">
        <v>110</v>
      </c>
      <c r="C32" s="142" t="s">
        <v>115</v>
      </c>
      <c r="D32" s="156">
        <f t="shared" si="0"/>
        <v>0</v>
      </c>
      <c r="E32" s="193">
        <f t="shared" si="1"/>
        <v>0</v>
      </c>
      <c r="F32" s="156">
        <f t="shared" si="2"/>
        <v>0</v>
      </c>
      <c r="G32" s="156">
        <f t="shared" si="3"/>
        <v>0</v>
      </c>
      <c r="H32" s="156">
        <f t="shared" si="4"/>
        <v>0</v>
      </c>
      <c r="I32" s="156">
        <f t="shared" si="5"/>
        <v>0</v>
      </c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179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376"/>
      <c r="AK32" s="57">
        <f>Раздел2!C33</f>
        <v>0</v>
      </c>
    </row>
    <row r="33" spans="1:37" ht="15.75" customHeight="1" x14ac:dyDescent="0.25">
      <c r="A33" s="399"/>
      <c r="B33" s="238" t="s">
        <v>112</v>
      </c>
      <c r="C33" s="142" t="s">
        <v>117</v>
      </c>
      <c r="D33" s="156">
        <f t="shared" si="0"/>
        <v>0</v>
      </c>
      <c r="E33" s="193">
        <f t="shared" si="1"/>
        <v>0</v>
      </c>
      <c r="F33" s="156">
        <f t="shared" si="2"/>
        <v>0</v>
      </c>
      <c r="G33" s="156">
        <f t="shared" si="3"/>
        <v>0</v>
      </c>
      <c r="H33" s="156">
        <f t="shared" si="4"/>
        <v>0</v>
      </c>
      <c r="I33" s="156">
        <f t="shared" si="5"/>
        <v>0</v>
      </c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179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376"/>
      <c r="AK33" s="57">
        <f>Раздел2!C34</f>
        <v>0</v>
      </c>
    </row>
    <row r="34" spans="1:37" ht="15.75" customHeight="1" x14ac:dyDescent="0.25">
      <c r="A34" s="399"/>
      <c r="B34" s="238" t="s">
        <v>114</v>
      </c>
      <c r="C34" s="142" t="s">
        <v>119</v>
      </c>
      <c r="D34" s="156">
        <f t="shared" si="0"/>
        <v>0</v>
      </c>
      <c r="E34" s="193">
        <f t="shared" si="1"/>
        <v>0</v>
      </c>
      <c r="F34" s="156">
        <f t="shared" si="2"/>
        <v>0</v>
      </c>
      <c r="G34" s="156">
        <f t="shared" si="3"/>
        <v>0</v>
      </c>
      <c r="H34" s="156">
        <f t="shared" si="4"/>
        <v>0</v>
      </c>
      <c r="I34" s="156">
        <f t="shared" si="5"/>
        <v>0</v>
      </c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179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376"/>
      <c r="AK34" s="57">
        <f>Раздел2!C35</f>
        <v>0</v>
      </c>
    </row>
    <row r="35" spans="1:37" x14ac:dyDescent="0.25">
      <c r="A35" s="399"/>
      <c r="B35" s="238" t="s">
        <v>116</v>
      </c>
      <c r="C35" s="142" t="s">
        <v>121</v>
      </c>
      <c r="D35" s="156">
        <f t="shared" si="0"/>
        <v>0</v>
      </c>
      <c r="E35" s="193">
        <f t="shared" si="1"/>
        <v>0</v>
      </c>
      <c r="F35" s="156">
        <f t="shared" si="2"/>
        <v>0</v>
      </c>
      <c r="G35" s="156">
        <f t="shared" si="3"/>
        <v>0</v>
      </c>
      <c r="H35" s="156">
        <f t="shared" si="4"/>
        <v>0</v>
      </c>
      <c r="I35" s="156">
        <f t="shared" si="5"/>
        <v>0</v>
      </c>
      <c r="J35" s="156">
        <f>SUM(J36:J39)</f>
        <v>0</v>
      </c>
      <c r="K35" s="156">
        <f t="shared" ref="K35:AH35" si="8">SUM(K36:K39)</f>
        <v>0</v>
      </c>
      <c r="L35" s="156">
        <f t="shared" si="8"/>
        <v>0</v>
      </c>
      <c r="M35" s="156">
        <f t="shared" si="8"/>
        <v>0</v>
      </c>
      <c r="N35" s="156">
        <f t="shared" si="8"/>
        <v>0</v>
      </c>
      <c r="O35" s="156">
        <f t="shared" si="8"/>
        <v>0</v>
      </c>
      <c r="P35" s="156">
        <f t="shared" si="8"/>
        <v>0</v>
      </c>
      <c r="Q35" s="156">
        <f t="shared" si="8"/>
        <v>0</v>
      </c>
      <c r="R35" s="156">
        <f t="shared" si="8"/>
        <v>0</v>
      </c>
      <c r="S35" s="156">
        <f t="shared" si="8"/>
        <v>0</v>
      </c>
      <c r="T35" s="156">
        <f t="shared" si="8"/>
        <v>0</v>
      </c>
      <c r="U35" s="156">
        <f t="shared" si="8"/>
        <v>0</v>
      </c>
      <c r="V35" s="156">
        <f t="shared" si="8"/>
        <v>0</v>
      </c>
      <c r="W35" s="156">
        <f t="shared" si="8"/>
        <v>0</v>
      </c>
      <c r="X35" s="156">
        <f t="shared" si="8"/>
        <v>0</v>
      </c>
      <c r="Y35" s="156">
        <f t="shared" si="8"/>
        <v>0</v>
      </c>
      <c r="Z35" s="156">
        <f t="shared" si="8"/>
        <v>0</v>
      </c>
      <c r="AA35" s="156">
        <f t="shared" si="8"/>
        <v>0</v>
      </c>
      <c r="AB35" s="156">
        <f t="shared" si="8"/>
        <v>0</v>
      </c>
      <c r="AC35" s="156">
        <f t="shared" si="8"/>
        <v>0</v>
      </c>
      <c r="AD35" s="156">
        <f t="shared" si="8"/>
        <v>0</v>
      </c>
      <c r="AE35" s="156">
        <f t="shared" si="8"/>
        <v>0</v>
      </c>
      <c r="AF35" s="156">
        <f t="shared" si="8"/>
        <v>0</v>
      </c>
      <c r="AG35" s="156">
        <f t="shared" si="8"/>
        <v>0</v>
      </c>
      <c r="AH35" s="156">
        <f t="shared" si="8"/>
        <v>0</v>
      </c>
      <c r="AI35" s="376"/>
      <c r="AK35" s="57">
        <f>Раздел2!C36</f>
        <v>0</v>
      </c>
    </row>
    <row r="36" spans="1:37" ht="21" x14ac:dyDescent="0.25">
      <c r="A36" s="399"/>
      <c r="B36" s="239" t="s">
        <v>118</v>
      </c>
      <c r="C36" s="142" t="s">
        <v>123</v>
      </c>
      <c r="D36" s="156">
        <f t="shared" si="0"/>
        <v>0</v>
      </c>
      <c r="E36" s="193">
        <f t="shared" si="1"/>
        <v>0</v>
      </c>
      <c r="F36" s="156">
        <f t="shared" si="2"/>
        <v>0</v>
      </c>
      <c r="G36" s="156">
        <f t="shared" si="3"/>
        <v>0</v>
      </c>
      <c r="H36" s="156">
        <f t="shared" si="4"/>
        <v>0</v>
      </c>
      <c r="I36" s="156">
        <f t="shared" si="5"/>
        <v>0</v>
      </c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179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376"/>
      <c r="AK36" s="57">
        <f>Раздел2!C37</f>
        <v>0</v>
      </c>
    </row>
    <row r="37" spans="1:37" ht="15.75" customHeight="1" x14ac:dyDescent="0.25">
      <c r="A37" s="399"/>
      <c r="B37" s="239" t="s">
        <v>120</v>
      </c>
      <c r="C37" s="142" t="s">
        <v>125</v>
      </c>
      <c r="D37" s="156">
        <f t="shared" si="0"/>
        <v>0</v>
      </c>
      <c r="E37" s="193">
        <f t="shared" si="1"/>
        <v>0</v>
      </c>
      <c r="F37" s="156">
        <f t="shared" si="2"/>
        <v>0</v>
      </c>
      <c r="G37" s="156">
        <f t="shared" si="3"/>
        <v>0</v>
      </c>
      <c r="H37" s="156">
        <f t="shared" si="4"/>
        <v>0</v>
      </c>
      <c r="I37" s="156">
        <f t="shared" si="5"/>
        <v>0</v>
      </c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179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376"/>
      <c r="AK37" s="57">
        <f>Раздел2!C38</f>
        <v>0</v>
      </c>
    </row>
    <row r="38" spans="1:37" ht="15.75" customHeight="1" x14ac:dyDescent="0.25">
      <c r="A38" s="399"/>
      <c r="B38" s="239" t="s">
        <v>122</v>
      </c>
      <c r="C38" s="142" t="s">
        <v>127</v>
      </c>
      <c r="D38" s="156">
        <f t="shared" si="0"/>
        <v>0</v>
      </c>
      <c r="E38" s="193">
        <f t="shared" si="1"/>
        <v>0</v>
      </c>
      <c r="F38" s="156">
        <f t="shared" si="2"/>
        <v>0</v>
      </c>
      <c r="G38" s="156">
        <f t="shared" si="3"/>
        <v>0</v>
      </c>
      <c r="H38" s="156">
        <f t="shared" si="4"/>
        <v>0</v>
      </c>
      <c r="I38" s="156">
        <f t="shared" si="5"/>
        <v>0</v>
      </c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179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376"/>
      <c r="AK38" s="57">
        <f>Раздел2!C39</f>
        <v>0</v>
      </c>
    </row>
    <row r="39" spans="1:37" ht="15.75" customHeight="1" x14ac:dyDescent="0.25">
      <c r="A39" s="399"/>
      <c r="B39" s="239" t="s">
        <v>124</v>
      </c>
      <c r="C39" s="142" t="s">
        <v>129</v>
      </c>
      <c r="D39" s="156">
        <f t="shared" si="0"/>
        <v>0</v>
      </c>
      <c r="E39" s="193">
        <f t="shared" si="1"/>
        <v>0</v>
      </c>
      <c r="F39" s="156">
        <f t="shared" si="2"/>
        <v>0</v>
      </c>
      <c r="G39" s="156">
        <f t="shared" si="3"/>
        <v>0</v>
      </c>
      <c r="H39" s="156">
        <f t="shared" si="4"/>
        <v>0</v>
      </c>
      <c r="I39" s="156">
        <f t="shared" si="5"/>
        <v>0</v>
      </c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179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376"/>
      <c r="AK39" s="57">
        <f>Раздел2!C40</f>
        <v>0</v>
      </c>
    </row>
    <row r="40" spans="1:37" ht="15.75" customHeight="1" x14ac:dyDescent="0.25">
      <c r="A40" s="399"/>
      <c r="B40" s="238" t="s">
        <v>126</v>
      </c>
      <c r="C40" s="142" t="s">
        <v>131</v>
      </c>
      <c r="D40" s="156">
        <f t="shared" si="0"/>
        <v>0</v>
      </c>
      <c r="E40" s="193">
        <f t="shared" si="1"/>
        <v>0</v>
      </c>
      <c r="F40" s="156">
        <f t="shared" si="2"/>
        <v>0</v>
      </c>
      <c r="G40" s="156">
        <f t="shared" si="3"/>
        <v>0</v>
      </c>
      <c r="H40" s="156">
        <f t="shared" si="4"/>
        <v>0</v>
      </c>
      <c r="I40" s="156">
        <f t="shared" si="5"/>
        <v>0</v>
      </c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179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376"/>
      <c r="AK40" s="57">
        <f>Раздел2!C41</f>
        <v>0</v>
      </c>
    </row>
    <row r="41" spans="1:37" ht="15.75" customHeight="1" x14ac:dyDescent="0.25">
      <c r="A41" s="399"/>
      <c r="B41" s="238" t="s">
        <v>128</v>
      </c>
      <c r="C41" s="142" t="s">
        <v>133</v>
      </c>
      <c r="D41" s="156">
        <f t="shared" si="0"/>
        <v>0</v>
      </c>
      <c r="E41" s="193">
        <f t="shared" si="1"/>
        <v>0</v>
      </c>
      <c r="F41" s="156">
        <f t="shared" si="2"/>
        <v>0</v>
      </c>
      <c r="G41" s="156">
        <f t="shared" si="3"/>
        <v>0</v>
      </c>
      <c r="H41" s="156">
        <f t="shared" si="4"/>
        <v>0</v>
      </c>
      <c r="I41" s="156">
        <f t="shared" si="5"/>
        <v>0</v>
      </c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179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376"/>
      <c r="AK41" s="57">
        <f>Раздел2!C42</f>
        <v>0</v>
      </c>
    </row>
    <row r="42" spans="1:37" ht="15.75" customHeight="1" x14ac:dyDescent="0.25">
      <c r="A42" s="399"/>
      <c r="B42" s="238" t="s">
        <v>130</v>
      </c>
      <c r="C42" s="142" t="s">
        <v>135</v>
      </c>
      <c r="D42" s="156">
        <f t="shared" si="0"/>
        <v>0</v>
      </c>
      <c r="E42" s="193">
        <f t="shared" si="1"/>
        <v>0</v>
      </c>
      <c r="F42" s="156">
        <f t="shared" si="2"/>
        <v>0</v>
      </c>
      <c r="G42" s="156">
        <f t="shared" si="3"/>
        <v>0</v>
      </c>
      <c r="H42" s="156">
        <f t="shared" si="4"/>
        <v>0</v>
      </c>
      <c r="I42" s="156">
        <f t="shared" si="5"/>
        <v>0</v>
      </c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179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376"/>
      <c r="AK42" s="57">
        <f>Раздел2!C43</f>
        <v>0</v>
      </c>
    </row>
    <row r="43" spans="1:37" x14ac:dyDescent="0.25">
      <c r="A43" s="399"/>
      <c r="B43" s="238" t="s">
        <v>132</v>
      </c>
      <c r="C43" s="142" t="s">
        <v>137</v>
      </c>
      <c r="D43" s="156">
        <f t="shared" si="0"/>
        <v>0</v>
      </c>
      <c r="E43" s="193">
        <f t="shared" si="1"/>
        <v>0</v>
      </c>
      <c r="F43" s="156">
        <f t="shared" si="2"/>
        <v>0</v>
      </c>
      <c r="G43" s="156">
        <f t="shared" si="3"/>
        <v>0</v>
      </c>
      <c r="H43" s="156">
        <f t="shared" si="4"/>
        <v>0</v>
      </c>
      <c r="I43" s="156">
        <f t="shared" si="5"/>
        <v>0</v>
      </c>
      <c r="J43" s="156">
        <f>SUM(J44:J45)</f>
        <v>0</v>
      </c>
      <c r="K43" s="156">
        <f t="shared" ref="K43:AH43" si="9">SUM(K44:K45)</f>
        <v>0</v>
      </c>
      <c r="L43" s="156">
        <f t="shared" si="9"/>
        <v>0</v>
      </c>
      <c r="M43" s="156">
        <f t="shared" si="9"/>
        <v>0</v>
      </c>
      <c r="N43" s="156">
        <f t="shared" si="9"/>
        <v>0</v>
      </c>
      <c r="O43" s="156">
        <f t="shared" si="9"/>
        <v>0</v>
      </c>
      <c r="P43" s="156">
        <f t="shared" si="9"/>
        <v>0</v>
      </c>
      <c r="Q43" s="156">
        <f t="shared" si="9"/>
        <v>0</v>
      </c>
      <c r="R43" s="156">
        <f t="shared" si="9"/>
        <v>0</v>
      </c>
      <c r="S43" s="156">
        <f t="shared" si="9"/>
        <v>0</v>
      </c>
      <c r="T43" s="156">
        <f t="shared" si="9"/>
        <v>0</v>
      </c>
      <c r="U43" s="156">
        <f t="shared" si="9"/>
        <v>0</v>
      </c>
      <c r="V43" s="156">
        <f t="shared" si="9"/>
        <v>0</v>
      </c>
      <c r="W43" s="156">
        <f t="shared" si="9"/>
        <v>0</v>
      </c>
      <c r="X43" s="156">
        <f t="shared" si="9"/>
        <v>0</v>
      </c>
      <c r="Y43" s="156">
        <f t="shared" si="9"/>
        <v>0</v>
      </c>
      <c r="Z43" s="156">
        <f t="shared" si="9"/>
        <v>0</v>
      </c>
      <c r="AA43" s="156">
        <f t="shared" si="9"/>
        <v>0</v>
      </c>
      <c r="AB43" s="156">
        <f t="shared" si="9"/>
        <v>0</v>
      </c>
      <c r="AC43" s="156">
        <f t="shared" si="9"/>
        <v>0</v>
      </c>
      <c r="AD43" s="156">
        <f t="shared" si="9"/>
        <v>0</v>
      </c>
      <c r="AE43" s="156">
        <f t="shared" si="9"/>
        <v>0</v>
      </c>
      <c r="AF43" s="156">
        <f t="shared" si="9"/>
        <v>0</v>
      </c>
      <c r="AG43" s="156">
        <f t="shared" si="9"/>
        <v>0</v>
      </c>
      <c r="AH43" s="156">
        <f t="shared" si="9"/>
        <v>0</v>
      </c>
      <c r="AI43" s="376"/>
      <c r="AK43" s="57">
        <f>Раздел2!C44</f>
        <v>0</v>
      </c>
    </row>
    <row r="44" spans="1:37" ht="21" x14ac:dyDescent="0.25">
      <c r="A44" s="399"/>
      <c r="B44" s="239" t="s">
        <v>134</v>
      </c>
      <c r="C44" s="142" t="s">
        <v>139</v>
      </c>
      <c r="D44" s="156">
        <f t="shared" si="0"/>
        <v>0</v>
      </c>
      <c r="E44" s="193">
        <f t="shared" si="1"/>
        <v>0</v>
      </c>
      <c r="F44" s="156">
        <f t="shared" si="2"/>
        <v>0</v>
      </c>
      <c r="G44" s="156">
        <f t="shared" si="3"/>
        <v>0</v>
      </c>
      <c r="H44" s="156">
        <f t="shared" si="4"/>
        <v>0</v>
      </c>
      <c r="I44" s="156">
        <f t="shared" si="5"/>
        <v>0</v>
      </c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179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376"/>
      <c r="AK44" s="57">
        <f>Раздел2!C45</f>
        <v>0</v>
      </c>
    </row>
    <row r="45" spans="1:37" x14ac:dyDescent="0.25">
      <c r="A45" s="399"/>
      <c r="B45" s="239" t="s">
        <v>136</v>
      </c>
      <c r="C45" s="142" t="s">
        <v>141</v>
      </c>
      <c r="D45" s="156">
        <f t="shared" si="0"/>
        <v>0</v>
      </c>
      <c r="E45" s="193">
        <f t="shared" si="1"/>
        <v>0</v>
      </c>
      <c r="F45" s="156">
        <f t="shared" si="2"/>
        <v>0</v>
      </c>
      <c r="G45" s="156">
        <f t="shared" si="3"/>
        <v>0</v>
      </c>
      <c r="H45" s="156">
        <f t="shared" si="4"/>
        <v>0</v>
      </c>
      <c r="I45" s="156">
        <f t="shared" si="5"/>
        <v>0</v>
      </c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179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376"/>
      <c r="AK45" s="57">
        <f>Раздел2!C46</f>
        <v>0</v>
      </c>
    </row>
    <row r="46" spans="1:37" ht="17.25" customHeight="1" x14ac:dyDescent="0.25">
      <c r="A46" s="399"/>
      <c r="B46" s="238" t="s">
        <v>138</v>
      </c>
      <c r="C46" s="142" t="s">
        <v>143</v>
      </c>
      <c r="D46" s="156">
        <f t="shared" si="0"/>
        <v>0</v>
      </c>
      <c r="E46" s="193">
        <f t="shared" si="1"/>
        <v>0</v>
      </c>
      <c r="F46" s="156">
        <f t="shared" si="2"/>
        <v>0</v>
      </c>
      <c r="G46" s="156">
        <f t="shared" si="3"/>
        <v>0</v>
      </c>
      <c r="H46" s="156">
        <f t="shared" si="4"/>
        <v>0</v>
      </c>
      <c r="I46" s="156">
        <f t="shared" si="5"/>
        <v>0</v>
      </c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179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376"/>
      <c r="AK46" s="57">
        <f>Раздел2!C47</f>
        <v>0</v>
      </c>
    </row>
    <row r="47" spans="1:37" ht="15.75" customHeight="1" x14ac:dyDescent="0.25">
      <c r="A47" s="399"/>
      <c r="B47" s="238" t="s">
        <v>140</v>
      </c>
      <c r="C47" s="142" t="s">
        <v>145</v>
      </c>
      <c r="D47" s="156">
        <f t="shared" si="0"/>
        <v>0</v>
      </c>
      <c r="E47" s="193">
        <f t="shared" si="1"/>
        <v>0</v>
      </c>
      <c r="F47" s="156">
        <f t="shared" si="2"/>
        <v>0</v>
      </c>
      <c r="G47" s="156">
        <f t="shared" si="3"/>
        <v>0</v>
      </c>
      <c r="H47" s="156">
        <f t="shared" si="4"/>
        <v>0</v>
      </c>
      <c r="I47" s="156">
        <f t="shared" si="5"/>
        <v>0</v>
      </c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179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376"/>
      <c r="AK47" s="57">
        <f>Раздел2!C48</f>
        <v>0</v>
      </c>
    </row>
    <row r="48" spans="1:37" ht="15.75" customHeight="1" x14ac:dyDescent="0.25">
      <c r="A48" s="399"/>
      <c r="B48" s="238" t="s">
        <v>142</v>
      </c>
      <c r="C48" s="142" t="s">
        <v>147</v>
      </c>
      <c r="D48" s="156">
        <f t="shared" si="0"/>
        <v>0</v>
      </c>
      <c r="E48" s="193">
        <f t="shared" si="1"/>
        <v>0</v>
      </c>
      <c r="F48" s="156">
        <f t="shared" si="2"/>
        <v>0</v>
      </c>
      <c r="G48" s="156">
        <f t="shared" si="3"/>
        <v>0</v>
      </c>
      <c r="H48" s="156">
        <f t="shared" si="4"/>
        <v>0</v>
      </c>
      <c r="I48" s="156">
        <f t="shared" si="5"/>
        <v>0</v>
      </c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179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376"/>
      <c r="AK48" s="57">
        <f>Раздел2!C49</f>
        <v>0</v>
      </c>
    </row>
    <row r="49" spans="1:37" ht="15.75" customHeight="1" x14ac:dyDescent="0.25">
      <c r="A49" s="399"/>
      <c r="B49" s="238" t="s">
        <v>144</v>
      </c>
      <c r="C49" s="142" t="s">
        <v>149</v>
      </c>
      <c r="D49" s="156">
        <f t="shared" si="0"/>
        <v>0</v>
      </c>
      <c r="E49" s="193">
        <f t="shared" si="1"/>
        <v>0</v>
      </c>
      <c r="F49" s="156">
        <f t="shared" si="2"/>
        <v>0</v>
      </c>
      <c r="G49" s="156">
        <f t="shared" si="3"/>
        <v>0</v>
      </c>
      <c r="H49" s="156">
        <f t="shared" si="4"/>
        <v>0</v>
      </c>
      <c r="I49" s="156">
        <f t="shared" si="5"/>
        <v>0</v>
      </c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179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376"/>
      <c r="AK49" s="57">
        <f>Раздел2!C50</f>
        <v>0</v>
      </c>
    </row>
    <row r="50" spans="1:37" ht="15.75" customHeight="1" x14ac:dyDescent="0.25">
      <c r="A50" s="399"/>
      <c r="B50" s="238" t="s">
        <v>146</v>
      </c>
      <c r="C50" s="142" t="s">
        <v>151</v>
      </c>
      <c r="D50" s="156">
        <f t="shared" si="0"/>
        <v>0</v>
      </c>
      <c r="E50" s="193">
        <f t="shared" si="1"/>
        <v>0</v>
      </c>
      <c r="F50" s="156">
        <f t="shared" si="2"/>
        <v>0</v>
      </c>
      <c r="G50" s="156">
        <f t="shared" si="3"/>
        <v>0</v>
      </c>
      <c r="H50" s="156">
        <f t="shared" si="4"/>
        <v>0</v>
      </c>
      <c r="I50" s="156">
        <f t="shared" si="5"/>
        <v>0</v>
      </c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179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376"/>
      <c r="AK50" s="57">
        <f>Раздел2!C51</f>
        <v>0</v>
      </c>
    </row>
    <row r="51" spans="1:37" x14ac:dyDescent="0.25">
      <c r="A51" s="399"/>
      <c r="B51" s="238" t="s">
        <v>148</v>
      </c>
      <c r="C51" s="142" t="s">
        <v>153</v>
      </c>
      <c r="D51" s="156">
        <f t="shared" si="0"/>
        <v>0</v>
      </c>
      <c r="E51" s="193">
        <f t="shared" si="1"/>
        <v>0</v>
      </c>
      <c r="F51" s="156">
        <f t="shared" si="2"/>
        <v>0</v>
      </c>
      <c r="G51" s="156">
        <f t="shared" si="3"/>
        <v>0</v>
      </c>
      <c r="H51" s="156">
        <f t="shared" si="4"/>
        <v>0</v>
      </c>
      <c r="I51" s="156">
        <f t="shared" si="5"/>
        <v>0</v>
      </c>
      <c r="J51" s="156">
        <f>SUM(J52:J55)</f>
        <v>0</v>
      </c>
      <c r="K51" s="156">
        <f t="shared" ref="K51:AH51" si="10">SUM(K52:K55)</f>
        <v>0</v>
      </c>
      <c r="L51" s="156">
        <f t="shared" si="10"/>
        <v>0</v>
      </c>
      <c r="M51" s="156">
        <f t="shared" si="10"/>
        <v>0</v>
      </c>
      <c r="N51" s="156">
        <f t="shared" si="10"/>
        <v>0</v>
      </c>
      <c r="O51" s="156">
        <f t="shared" si="10"/>
        <v>0</v>
      </c>
      <c r="P51" s="156">
        <f t="shared" si="10"/>
        <v>0</v>
      </c>
      <c r="Q51" s="156">
        <f t="shared" si="10"/>
        <v>0</v>
      </c>
      <c r="R51" s="156">
        <f t="shared" si="10"/>
        <v>0</v>
      </c>
      <c r="S51" s="156">
        <f t="shared" si="10"/>
        <v>0</v>
      </c>
      <c r="T51" s="156">
        <f t="shared" si="10"/>
        <v>0</v>
      </c>
      <c r="U51" s="156">
        <f t="shared" si="10"/>
        <v>0</v>
      </c>
      <c r="V51" s="156">
        <f t="shared" si="10"/>
        <v>0</v>
      </c>
      <c r="W51" s="156">
        <f t="shared" si="10"/>
        <v>0</v>
      </c>
      <c r="X51" s="156">
        <f t="shared" si="10"/>
        <v>0</v>
      </c>
      <c r="Y51" s="156">
        <f t="shared" si="10"/>
        <v>0</v>
      </c>
      <c r="Z51" s="156">
        <f t="shared" si="10"/>
        <v>0</v>
      </c>
      <c r="AA51" s="156">
        <f t="shared" si="10"/>
        <v>0</v>
      </c>
      <c r="AB51" s="156">
        <f t="shared" si="10"/>
        <v>0</v>
      </c>
      <c r="AC51" s="156">
        <f t="shared" si="10"/>
        <v>0</v>
      </c>
      <c r="AD51" s="156">
        <f t="shared" si="10"/>
        <v>0</v>
      </c>
      <c r="AE51" s="156">
        <f t="shared" si="10"/>
        <v>0</v>
      </c>
      <c r="AF51" s="156">
        <f t="shared" si="10"/>
        <v>0</v>
      </c>
      <c r="AG51" s="156">
        <f t="shared" si="10"/>
        <v>0</v>
      </c>
      <c r="AH51" s="156">
        <f t="shared" si="10"/>
        <v>0</v>
      </c>
      <c r="AI51" s="376"/>
      <c r="AK51" s="57">
        <f>Раздел2!C52</f>
        <v>1</v>
      </c>
    </row>
    <row r="52" spans="1:37" ht="21" x14ac:dyDescent="0.25">
      <c r="A52" s="399"/>
      <c r="B52" s="239" t="s">
        <v>150</v>
      </c>
      <c r="C52" s="142" t="s">
        <v>155</v>
      </c>
      <c r="D52" s="156">
        <f t="shared" si="0"/>
        <v>0</v>
      </c>
      <c r="E52" s="193">
        <f t="shared" si="1"/>
        <v>0</v>
      </c>
      <c r="F52" s="156">
        <f t="shared" si="2"/>
        <v>0</v>
      </c>
      <c r="G52" s="156">
        <f t="shared" si="3"/>
        <v>0</v>
      </c>
      <c r="H52" s="156">
        <f t="shared" si="4"/>
        <v>0</v>
      </c>
      <c r="I52" s="156">
        <f t="shared" si="5"/>
        <v>0</v>
      </c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78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376"/>
      <c r="AK52" s="57">
        <f>Раздел2!C53</f>
        <v>1</v>
      </c>
    </row>
    <row r="53" spans="1:37" ht="15.75" customHeight="1" x14ac:dyDescent="0.25">
      <c r="A53" s="399"/>
      <c r="B53" s="239" t="s">
        <v>152</v>
      </c>
      <c r="C53" s="142" t="s">
        <v>157</v>
      </c>
      <c r="D53" s="156">
        <f t="shared" si="0"/>
        <v>0</v>
      </c>
      <c r="E53" s="193">
        <f t="shared" si="1"/>
        <v>0</v>
      </c>
      <c r="F53" s="156">
        <f t="shared" si="2"/>
        <v>0</v>
      </c>
      <c r="G53" s="156">
        <f t="shared" si="3"/>
        <v>0</v>
      </c>
      <c r="H53" s="156">
        <f t="shared" si="4"/>
        <v>0</v>
      </c>
      <c r="I53" s="156">
        <f t="shared" si="5"/>
        <v>0</v>
      </c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179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376"/>
      <c r="AK53" s="57">
        <f>Раздел2!C54</f>
        <v>0</v>
      </c>
    </row>
    <row r="54" spans="1:37" ht="15.95" customHeight="1" x14ac:dyDescent="0.25">
      <c r="A54" s="399"/>
      <c r="B54" s="239" t="s">
        <v>154</v>
      </c>
      <c r="C54" s="142" t="s">
        <v>159</v>
      </c>
      <c r="D54" s="156">
        <f t="shared" si="0"/>
        <v>0</v>
      </c>
      <c r="E54" s="193">
        <f t="shared" si="1"/>
        <v>0</v>
      </c>
      <c r="F54" s="156">
        <f t="shared" si="2"/>
        <v>0</v>
      </c>
      <c r="G54" s="156">
        <f t="shared" si="3"/>
        <v>0</v>
      </c>
      <c r="H54" s="156">
        <f t="shared" si="4"/>
        <v>0</v>
      </c>
      <c r="I54" s="156">
        <f t="shared" si="5"/>
        <v>0</v>
      </c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179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376"/>
      <c r="AK54" s="57">
        <f>Раздел2!C55</f>
        <v>0</v>
      </c>
    </row>
    <row r="55" spans="1:37" ht="15.75" customHeight="1" x14ac:dyDescent="0.25">
      <c r="A55" s="399"/>
      <c r="B55" s="239" t="s">
        <v>156</v>
      </c>
      <c r="C55" s="142" t="s">
        <v>161</v>
      </c>
      <c r="D55" s="156">
        <f t="shared" si="0"/>
        <v>0</v>
      </c>
      <c r="E55" s="193">
        <f t="shared" si="1"/>
        <v>0</v>
      </c>
      <c r="F55" s="156">
        <f t="shared" si="2"/>
        <v>0</v>
      </c>
      <c r="G55" s="156">
        <f t="shared" si="3"/>
        <v>0</v>
      </c>
      <c r="H55" s="156">
        <f t="shared" si="4"/>
        <v>0</v>
      </c>
      <c r="I55" s="156">
        <f t="shared" si="5"/>
        <v>0</v>
      </c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179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376"/>
      <c r="AK55" s="57">
        <f>Раздел2!C56</f>
        <v>0</v>
      </c>
    </row>
    <row r="56" spans="1:37" ht="15.75" customHeight="1" x14ac:dyDescent="0.25">
      <c r="A56" s="399"/>
      <c r="B56" s="238" t="s">
        <v>158</v>
      </c>
      <c r="C56" s="142" t="s">
        <v>163</v>
      </c>
      <c r="D56" s="156">
        <f t="shared" si="0"/>
        <v>0</v>
      </c>
      <c r="E56" s="193">
        <f t="shared" si="1"/>
        <v>0</v>
      </c>
      <c r="F56" s="156">
        <f t="shared" si="2"/>
        <v>0</v>
      </c>
      <c r="G56" s="156">
        <f t="shared" si="3"/>
        <v>0</v>
      </c>
      <c r="H56" s="156">
        <f t="shared" si="4"/>
        <v>0</v>
      </c>
      <c r="I56" s="156">
        <f t="shared" si="5"/>
        <v>0</v>
      </c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179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376"/>
      <c r="AK56" s="57">
        <f>Раздел2!C57</f>
        <v>0</v>
      </c>
    </row>
    <row r="57" spans="1:37" ht="15" customHeight="1" x14ac:dyDescent="0.25">
      <c r="A57" s="399"/>
      <c r="B57" s="238" t="s">
        <v>160</v>
      </c>
      <c r="C57" s="142" t="s">
        <v>165</v>
      </c>
      <c r="D57" s="156">
        <f t="shared" si="0"/>
        <v>0</v>
      </c>
      <c r="E57" s="193">
        <f t="shared" si="1"/>
        <v>0</v>
      </c>
      <c r="F57" s="156">
        <f t="shared" si="2"/>
        <v>0</v>
      </c>
      <c r="G57" s="156">
        <f t="shared" si="3"/>
        <v>0</v>
      </c>
      <c r="H57" s="156">
        <f t="shared" si="4"/>
        <v>0</v>
      </c>
      <c r="I57" s="156">
        <f t="shared" si="5"/>
        <v>0</v>
      </c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179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376"/>
      <c r="AK57" s="57">
        <f>Раздел2!C58</f>
        <v>0</v>
      </c>
    </row>
    <row r="58" spans="1:37" x14ac:dyDescent="0.25">
      <c r="A58" s="399"/>
      <c r="B58" s="238" t="s">
        <v>162</v>
      </c>
      <c r="C58" s="142" t="s">
        <v>167</v>
      </c>
      <c r="D58" s="156">
        <f t="shared" si="0"/>
        <v>0</v>
      </c>
      <c r="E58" s="193">
        <f t="shared" si="1"/>
        <v>0</v>
      </c>
      <c r="F58" s="156">
        <f t="shared" si="2"/>
        <v>0</v>
      </c>
      <c r="G58" s="156">
        <f t="shared" si="3"/>
        <v>0</v>
      </c>
      <c r="H58" s="156">
        <f t="shared" si="4"/>
        <v>0</v>
      </c>
      <c r="I58" s="156">
        <f t="shared" si="5"/>
        <v>0</v>
      </c>
      <c r="J58" s="156">
        <f>SUM(J59:J61)</f>
        <v>0</v>
      </c>
      <c r="K58" s="156">
        <f t="shared" ref="K58:AH58" si="11">SUM(K59:K61)</f>
        <v>0</v>
      </c>
      <c r="L58" s="156">
        <f t="shared" si="11"/>
        <v>0</v>
      </c>
      <c r="M58" s="156">
        <f t="shared" si="11"/>
        <v>0</v>
      </c>
      <c r="N58" s="156">
        <f t="shared" si="11"/>
        <v>0</v>
      </c>
      <c r="O58" s="156">
        <f t="shared" si="11"/>
        <v>0</v>
      </c>
      <c r="P58" s="156">
        <f t="shared" si="11"/>
        <v>0</v>
      </c>
      <c r="Q58" s="156">
        <f t="shared" si="11"/>
        <v>0</v>
      </c>
      <c r="R58" s="156">
        <f t="shared" si="11"/>
        <v>0</v>
      </c>
      <c r="S58" s="156">
        <f t="shared" si="11"/>
        <v>0</v>
      </c>
      <c r="T58" s="156">
        <f t="shared" si="11"/>
        <v>0</v>
      </c>
      <c r="U58" s="156">
        <f t="shared" si="11"/>
        <v>0</v>
      </c>
      <c r="V58" s="156">
        <f t="shared" si="11"/>
        <v>0</v>
      </c>
      <c r="W58" s="156">
        <f t="shared" si="11"/>
        <v>0</v>
      </c>
      <c r="X58" s="156">
        <f t="shared" si="11"/>
        <v>0</v>
      </c>
      <c r="Y58" s="156">
        <f t="shared" si="11"/>
        <v>0</v>
      </c>
      <c r="Z58" s="156">
        <f t="shared" si="11"/>
        <v>0</v>
      </c>
      <c r="AA58" s="156">
        <f t="shared" si="11"/>
        <v>0</v>
      </c>
      <c r="AB58" s="156">
        <f t="shared" si="11"/>
        <v>0</v>
      </c>
      <c r="AC58" s="156">
        <f t="shared" si="11"/>
        <v>0</v>
      </c>
      <c r="AD58" s="156">
        <f t="shared" si="11"/>
        <v>0</v>
      </c>
      <c r="AE58" s="156">
        <f t="shared" si="11"/>
        <v>0</v>
      </c>
      <c r="AF58" s="156">
        <f t="shared" si="11"/>
        <v>0</v>
      </c>
      <c r="AG58" s="156">
        <f t="shared" si="11"/>
        <v>0</v>
      </c>
      <c r="AH58" s="156">
        <f t="shared" si="11"/>
        <v>0</v>
      </c>
      <c r="AI58" s="376"/>
      <c r="AK58" s="57">
        <f>Раздел2!C59</f>
        <v>0</v>
      </c>
    </row>
    <row r="59" spans="1:37" ht="21" x14ac:dyDescent="0.25">
      <c r="A59" s="399"/>
      <c r="B59" s="239" t="s">
        <v>164</v>
      </c>
      <c r="C59" s="142" t="s">
        <v>169</v>
      </c>
      <c r="D59" s="156">
        <f t="shared" si="0"/>
        <v>0</v>
      </c>
      <c r="E59" s="193">
        <f t="shared" si="1"/>
        <v>0</v>
      </c>
      <c r="F59" s="156">
        <f t="shared" si="2"/>
        <v>0</v>
      </c>
      <c r="G59" s="156">
        <f t="shared" si="3"/>
        <v>0</v>
      </c>
      <c r="H59" s="156">
        <f t="shared" si="4"/>
        <v>0</v>
      </c>
      <c r="I59" s="156">
        <f t="shared" si="5"/>
        <v>0</v>
      </c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179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376"/>
      <c r="AK59" s="57">
        <f>Раздел2!C60</f>
        <v>0</v>
      </c>
    </row>
    <row r="60" spans="1:37" ht="15.75" customHeight="1" x14ac:dyDescent="0.25">
      <c r="A60" s="399"/>
      <c r="B60" s="239" t="s">
        <v>166</v>
      </c>
      <c r="C60" s="142" t="s">
        <v>171</v>
      </c>
      <c r="D60" s="156">
        <f t="shared" si="0"/>
        <v>0</v>
      </c>
      <c r="E60" s="193">
        <f t="shared" si="1"/>
        <v>0</v>
      </c>
      <c r="F60" s="156">
        <f t="shared" si="2"/>
        <v>0</v>
      </c>
      <c r="G60" s="156">
        <f t="shared" si="3"/>
        <v>0</v>
      </c>
      <c r="H60" s="156">
        <f t="shared" si="4"/>
        <v>0</v>
      </c>
      <c r="I60" s="156">
        <f t="shared" si="5"/>
        <v>0</v>
      </c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376"/>
      <c r="AK60" s="57">
        <f>Раздел2!C61</f>
        <v>0</v>
      </c>
    </row>
    <row r="61" spans="1:37" ht="15.75" customHeight="1" x14ac:dyDescent="0.25">
      <c r="A61" s="399"/>
      <c r="B61" s="239" t="s">
        <v>168</v>
      </c>
      <c r="C61" s="142" t="s">
        <v>173</v>
      </c>
      <c r="D61" s="156">
        <f t="shared" si="0"/>
        <v>0</v>
      </c>
      <c r="E61" s="193">
        <f t="shared" si="1"/>
        <v>0</v>
      </c>
      <c r="F61" s="156">
        <f t="shared" si="2"/>
        <v>0</v>
      </c>
      <c r="G61" s="156">
        <f t="shared" si="3"/>
        <v>0</v>
      </c>
      <c r="H61" s="156">
        <f t="shared" si="4"/>
        <v>0</v>
      </c>
      <c r="I61" s="156">
        <f t="shared" si="5"/>
        <v>0</v>
      </c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376"/>
      <c r="AK61" s="57">
        <f>Раздел2!C62</f>
        <v>0</v>
      </c>
    </row>
    <row r="62" spans="1:37" ht="15.75" customHeight="1" x14ac:dyDescent="0.25">
      <c r="A62" s="399"/>
      <c r="B62" s="238" t="s">
        <v>170</v>
      </c>
      <c r="C62" s="142" t="s">
        <v>175</v>
      </c>
      <c r="D62" s="156">
        <f t="shared" si="0"/>
        <v>0</v>
      </c>
      <c r="E62" s="193">
        <f t="shared" si="1"/>
        <v>0</v>
      </c>
      <c r="F62" s="156">
        <f t="shared" si="2"/>
        <v>0</v>
      </c>
      <c r="G62" s="156">
        <f t="shared" si="3"/>
        <v>0</v>
      </c>
      <c r="H62" s="156">
        <f t="shared" si="4"/>
        <v>0</v>
      </c>
      <c r="I62" s="156">
        <f t="shared" si="5"/>
        <v>0</v>
      </c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179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376"/>
      <c r="AK62" s="57">
        <f>Раздел2!C63</f>
        <v>0</v>
      </c>
    </row>
    <row r="63" spans="1:37" ht="15.75" customHeight="1" x14ac:dyDescent="0.25">
      <c r="A63" s="399"/>
      <c r="B63" s="238" t="s">
        <v>172</v>
      </c>
      <c r="C63" s="142" t="s">
        <v>177</v>
      </c>
      <c r="D63" s="156">
        <f t="shared" si="0"/>
        <v>0</v>
      </c>
      <c r="E63" s="193">
        <f t="shared" si="1"/>
        <v>0</v>
      </c>
      <c r="F63" s="156">
        <f t="shared" si="2"/>
        <v>0</v>
      </c>
      <c r="G63" s="156">
        <f t="shared" si="3"/>
        <v>0</v>
      </c>
      <c r="H63" s="156">
        <f t="shared" si="4"/>
        <v>0</v>
      </c>
      <c r="I63" s="156">
        <f t="shared" si="5"/>
        <v>0</v>
      </c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179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376"/>
      <c r="AK63" s="57">
        <f>Раздел2!C64</f>
        <v>0</v>
      </c>
    </row>
    <row r="64" spans="1:37" ht="15.75" customHeight="1" x14ac:dyDescent="0.25">
      <c r="A64" s="399"/>
      <c r="B64" s="238" t="s">
        <v>174</v>
      </c>
      <c r="C64" s="142" t="s">
        <v>179</v>
      </c>
      <c r="D64" s="156">
        <f t="shared" si="0"/>
        <v>0</v>
      </c>
      <c r="E64" s="193">
        <f t="shared" si="1"/>
        <v>0</v>
      </c>
      <c r="F64" s="156">
        <f t="shared" si="2"/>
        <v>0</v>
      </c>
      <c r="G64" s="156">
        <f t="shared" si="3"/>
        <v>0</v>
      </c>
      <c r="H64" s="156">
        <f t="shared" si="4"/>
        <v>0</v>
      </c>
      <c r="I64" s="156">
        <f t="shared" si="5"/>
        <v>0</v>
      </c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179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376"/>
      <c r="AK64" s="57">
        <f>Раздел2!C65</f>
        <v>0</v>
      </c>
    </row>
    <row r="65" spans="1:37" ht="15.75" customHeight="1" x14ac:dyDescent="0.25">
      <c r="A65" s="399"/>
      <c r="B65" s="238" t="s">
        <v>176</v>
      </c>
      <c r="C65" s="142" t="s">
        <v>181</v>
      </c>
      <c r="D65" s="156">
        <f t="shared" si="0"/>
        <v>0</v>
      </c>
      <c r="E65" s="193">
        <f t="shared" si="1"/>
        <v>0</v>
      </c>
      <c r="F65" s="156">
        <f t="shared" si="2"/>
        <v>0</v>
      </c>
      <c r="G65" s="156">
        <f t="shared" si="3"/>
        <v>0</v>
      </c>
      <c r="H65" s="156">
        <f t="shared" si="4"/>
        <v>0</v>
      </c>
      <c r="I65" s="156">
        <f t="shared" si="5"/>
        <v>0</v>
      </c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179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376"/>
      <c r="AK65" s="57">
        <f>Раздел2!C66</f>
        <v>0</v>
      </c>
    </row>
    <row r="66" spans="1:37" ht="15.75" customHeight="1" x14ac:dyDescent="0.25">
      <c r="A66" s="399"/>
      <c r="B66" s="238" t="s">
        <v>178</v>
      </c>
      <c r="C66" s="142" t="s">
        <v>183</v>
      </c>
      <c r="D66" s="156">
        <f t="shared" si="0"/>
        <v>0</v>
      </c>
      <c r="E66" s="193">
        <f t="shared" si="1"/>
        <v>0</v>
      </c>
      <c r="F66" s="156">
        <f t="shared" si="2"/>
        <v>0</v>
      </c>
      <c r="G66" s="156">
        <f t="shared" si="3"/>
        <v>0</v>
      </c>
      <c r="H66" s="156">
        <f t="shared" si="4"/>
        <v>0</v>
      </c>
      <c r="I66" s="156">
        <f t="shared" si="5"/>
        <v>0</v>
      </c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179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376"/>
      <c r="AK66" s="57">
        <f>Раздел2!C67</f>
        <v>0</v>
      </c>
    </row>
    <row r="67" spans="1:37" ht="15.75" customHeight="1" x14ac:dyDescent="0.25">
      <c r="A67" s="399"/>
      <c r="B67" s="238" t="s">
        <v>180</v>
      </c>
      <c r="C67" s="142" t="s">
        <v>185</v>
      </c>
      <c r="D67" s="156">
        <f t="shared" si="0"/>
        <v>0</v>
      </c>
      <c r="E67" s="193">
        <f t="shared" si="1"/>
        <v>0</v>
      </c>
      <c r="F67" s="156">
        <f t="shared" si="2"/>
        <v>0</v>
      </c>
      <c r="G67" s="156">
        <f t="shared" si="3"/>
        <v>0</v>
      </c>
      <c r="H67" s="156">
        <f t="shared" si="4"/>
        <v>0</v>
      </c>
      <c r="I67" s="156">
        <f t="shared" si="5"/>
        <v>0</v>
      </c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179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376"/>
      <c r="AK67" s="57">
        <f>Раздел2!C68</f>
        <v>0</v>
      </c>
    </row>
    <row r="68" spans="1:37" ht="15.75" customHeight="1" x14ac:dyDescent="0.25">
      <c r="A68" s="399"/>
      <c r="B68" s="238" t="s">
        <v>182</v>
      </c>
      <c r="C68" s="142" t="s">
        <v>187</v>
      </c>
      <c r="D68" s="156">
        <f t="shared" si="0"/>
        <v>0</v>
      </c>
      <c r="E68" s="193">
        <f t="shared" si="1"/>
        <v>0</v>
      </c>
      <c r="F68" s="156">
        <f t="shared" si="2"/>
        <v>0</v>
      </c>
      <c r="G68" s="156">
        <f t="shared" si="3"/>
        <v>0</v>
      </c>
      <c r="H68" s="156">
        <f t="shared" si="4"/>
        <v>0</v>
      </c>
      <c r="I68" s="156">
        <f t="shared" si="5"/>
        <v>0</v>
      </c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179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376"/>
      <c r="AK68" s="57">
        <f>Раздел2!C69</f>
        <v>0</v>
      </c>
    </row>
    <row r="69" spans="1:37" ht="15.75" customHeight="1" x14ac:dyDescent="0.25">
      <c r="A69" s="399"/>
      <c r="B69" s="238" t="s">
        <v>184</v>
      </c>
      <c r="C69" s="142" t="s">
        <v>189</v>
      </c>
      <c r="D69" s="156">
        <f t="shared" si="0"/>
        <v>0</v>
      </c>
      <c r="E69" s="193">
        <f t="shared" si="1"/>
        <v>0</v>
      </c>
      <c r="F69" s="156">
        <f t="shared" si="2"/>
        <v>0</v>
      </c>
      <c r="G69" s="156">
        <f t="shared" si="3"/>
        <v>0</v>
      </c>
      <c r="H69" s="156">
        <f t="shared" si="4"/>
        <v>0</v>
      </c>
      <c r="I69" s="156">
        <f t="shared" si="5"/>
        <v>0</v>
      </c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179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376"/>
      <c r="AK69" s="57">
        <f>Раздел2!C70</f>
        <v>0</v>
      </c>
    </row>
    <row r="70" spans="1:37" ht="15.75" customHeight="1" x14ac:dyDescent="0.25">
      <c r="A70" s="399"/>
      <c r="B70" s="238" t="s">
        <v>186</v>
      </c>
      <c r="C70" s="142" t="s">
        <v>191</v>
      </c>
      <c r="D70" s="156">
        <f t="shared" si="0"/>
        <v>0</v>
      </c>
      <c r="E70" s="193">
        <f t="shared" si="1"/>
        <v>0</v>
      </c>
      <c r="F70" s="156">
        <f t="shared" si="2"/>
        <v>0</v>
      </c>
      <c r="G70" s="156">
        <f t="shared" si="3"/>
        <v>0</v>
      </c>
      <c r="H70" s="156">
        <f t="shared" si="4"/>
        <v>0</v>
      </c>
      <c r="I70" s="156">
        <f t="shared" si="5"/>
        <v>0</v>
      </c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179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376"/>
      <c r="AK70" s="57">
        <f>Раздел2!C71</f>
        <v>0</v>
      </c>
    </row>
    <row r="71" spans="1:37" x14ac:dyDescent="0.25">
      <c r="A71" s="399"/>
      <c r="B71" s="238" t="s">
        <v>188</v>
      </c>
      <c r="C71" s="142" t="s">
        <v>193</v>
      </c>
      <c r="D71" s="156">
        <f t="shared" si="0"/>
        <v>0</v>
      </c>
      <c r="E71" s="193">
        <f t="shared" si="1"/>
        <v>0</v>
      </c>
      <c r="F71" s="156">
        <f t="shared" si="2"/>
        <v>0</v>
      </c>
      <c r="G71" s="156">
        <f t="shared" si="3"/>
        <v>0</v>
      </c>
      <c r="H71" s="156">
        <f t="shared" si="4"/>
        <v>0</v>
      </c>
      <c r="I71" s="156">
        <f t="shared" si="5"/>
        <v>0</v>
      </c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179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376"/>
      <c r="AK71" s="57">
        <f>Раздел2!C72</f>
        <v>0</v>
      </c>
    </row>
    <row r="72" spans="1:37" ht="15" customHeight="1" x14ac:dyDescent="0.25">
      <c r="A72" s="399"/>
      <c r="B72" s="238" t="s">
        <v>190</v>
      </c>
      <c r="C72" s="142" t="s">
        <v>195</v>
      </c>
      <c r="D72" s="156">
        <f t="shared" si="0"/>
        <v>0</v>
      </c>
      <c r="E72" s="193">
        <f t="shared" si="1"/>
        <v>0</v>
      </c>
      <c r="F72" s="156">
        <f t="shared" si="2"/>
        <v>0</v>
      </c>
      <c r="G72" s="156">
        <f t="shared" si="3"/>
        <v>0</v>
      </c>
      <c r="H72" s="156">
        <f t="shared" si="4"/>
        <v>0</v>
      </c>
      <c r="I72" s="156">
        <f t="shared" si="5"/>
        <v>0</v>
      </c>
      <c r="J72" s="156">
        <f>SUM(J73:J76)</f>
        <v>0</v>
      </c>
      <c r="K72" s="156">
        <f t="shared" ref="K72:AH72" si="12">SUM(K73:K76)</f>
        <v>0</v>
      </c>
      <c r="L72" s="156">
        <f t="shared" si="12"/>
        <v>0</v>
      </c>
      <c r="M72" s="156">
        <f t="shared" si="12"/>
        <v>0</v>
      </c>
      <c r="N72" s="156">
        <f t="shared" si="12"/>
        <v>0</v>
      </c>
      <c r="O72" s="156">
        <f t="shared" si="12"/>
        <v>0</v>
      </c>
      <c r="P72" s="156">
        <f t="shared" si="12"/>
        <v>0</v>
      </c>
      <c r="Q72" s="156">
        <f t="shared" si="12"/>
        <v>0</v>
      </c>
      <c r="R72" s="156">
        <f t="shared" si="12"/>
        <v>0</v>
      </c>
      <c r="S72" s="156">
        <f t="shared" si="12"/>
        <v>0</v>
      </c>
      <c r="T72" s="156">
        <f t="shared" si="12"/>
        <v>0</v>
      </c>
      <c r="U72" s="156">
        <f t="shared" si="12"/>
        <v>0</v>
      </c>
      <c r="V72" s="156">
        <f t="shared" si="12"/>
        <v>0</v>
      </c>
      <c r="W72" s="156">
        <f t="shared" si="12"/>
        <v>0</v>
      </c>
      <c r="X72" s="156">
        <f t="shared" si="12"/>
        <v>0</v>
      </c>
      <c r="Y72" s="156">
        <f t="shared" si="12"/>
        <v>0</v>
      </c>
      <c r="Z72" s="156">
        <f t="shared" si="12"/>
        <v>0</v>
      </c>
      <c r="AA72" s="156">
        <f t="shared" si="12"/>
        <v>0</v>
      </c>
      <c r="AB72" s="156">
        <f t="shared" si="12"/>
        <v>0</v>
      </c>
      <c r="AC72" s="156">
        <f t="shared" si="12"/>
        <v>0</v>
      </c>
      <c r="AD72" s="156">
        <f t="shared" si="12"/>
        <v>0</v>
      </c>
      <c r="AE72" s="156">
        <f t="shared" si="12"/>
        <v>0</v>
      </c>
      <c r="AF72" s="156">
        <f t="shared" si="12"/>
        <v>0</v>
      </c>
      <c r="AG72" s="156">
        <f t="shared" si="12"/>
        <v>0</v>
      </c>
      <c r="AH72" s="156">
        <f t="shared" si="12"/>
        <v>0</v>
      </c>
      <c r="AI72" s="376"/>
      <c r="AK72" s="57">
        <f>Раздел2!C73</f>
        <v>0</v>
      </c>
    </row>
    <row r="73" spans="1:37" ht="21" x14ac:dyDescent="0.25">
      <c r="A73" s="399"/>
      <c r="B73" s="239" t="s">
        <v>192</v>
      </c>
      <c r="C73" s="142" t="s">
        <v>197</v>
      </c>
      <c r="D73" s="156">
        <f t="shared" ref="D73:D136" si="13">SUM(E73:G73)</f>
        <v>0</v>
      </c>
      <c r="E73" s="193">
        <f t="shared" ref="E73:E136" si="14">SUM(J73,O73,T73,Y73,AD73)</f>
        <v>0</v>
      </c>
      <c r="F73" s="156">
        <f t="shared" ref="F73:F136" si="15">SUM(K73,P73,U73,Z73,AE73)</f>
        <v>0</v>
      </c>
      <c r="G73" s="156">
        <f t="shared" ref="G73:G136" si="16">SUM(L73,Q73,V73,AA73,AF73)</f>
        <v>0</v>
      </c>
      <c r="H73" s="156">
        <f t="shared" ref="H73:H136" si="17">SUM(M73,R73,W73,AB73,AG73)</f>
        <v>0</v>
      </c>
      <c r="I73" s="156">
        <f t="shared" ref="I73:I136" si="18">SUM(N73,S73,X73,AC73,AH73,)</f>
        <v>0</v>
      </c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376"/>
      <c r="AK73" s="57">
        <f>Раздел2!C74</f>
        <v>0</v>
      </c>
    </row>
    <row r="74" spans="1:37" ht="15.75" customHeight="1" x14ac:dyDescent="0.25">
      <c r="A74" s="399"/>
      <c r="B74" s="239" t="s">
        <v>194</v>
      </c>
      <c r="C74" s="142" t="s">
        <v>199</v>
      </c>
      <c r="D74" s="156">
        <f t="shared" si="13"/>
        <v>0</v>
      </c>
      <c r="E74" s="193">
        <f t="shared" si="14"/>
        <v>0</v>
      </c>
      <c r="F74" s="156">
        <f t="shared" si="15"/>
        <v>0</v>
      </c>
      <c r="G74" s="156">
        <f t="shared" si="16"/>
        <v>0</v>
      </c>
      <c r="H74" s="156">
        <f t="shared" si="17"/>
        <v>0</v>
      </c>
      <c r="I74" s="156">
        <f t="shared" si="18"/>
        <v>0</v>
      </c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376"/>
      <c r="AK74" s="57">
        <f>Раздел2!C75</f>
        <v>0</v>
      </c>
    </row>
    <row r="75" spans="1:37" ht="15.75" customHeight="1" x14ac:dyDescent="0.25">
      <c r="A75" s="399"/>
      <c r="B75" s="239" t="s">
        <v>196</v>
      </c>
      <c r="C75" s="142" t="s">
        <v>201</v>
      </c>
      <c r="D75" s="156">
        <f t="shared" si="13"/>
        <v>0</v>
      </c>
      <c r="E75" s="193">
        <f t="shared" si="14"/>
        <v>0</v>
      </c>
      <c r="F75" s="156">
        <f t="shared" si="15"/>
        <v>0</v>
      </c>
      <c r="G75" s="156">
        <f t="shared" si="16"/>
        <v>0</v>
      </c>
      <c r="H75" s="156">
        <f t="shared" si="17"/>
        <v>0</v>
      </c>
      <c r="I75" s="156">
        <f t="shared" si="18"/>
        <v>0</v>
      </c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179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376"/>
      <c r="AK75" s="57">
        <f>Раздел2!C76</f>
        <v>0</v>
      </c>
    </row>
    <row r="76" spans="1:37" ht="15.75" customHeight="1" x14ac:dyDescent="0.25">
      <c r="A76" s="399"/>
      <c r="B76" s="239" t="s">
        <v>198</v>
      </c>
      <c r="C76" s="142" t="s">
        <v>203</v>
      </c>
      <c r="D76" s="156">
        <f t="shared" si="13"/>
        <v>0</v>
      </c>
      <c r="E76" s="193">
        <f t="shared" si="14"/>
        <v>0</v>
      </c>
      <c r="F76" s="156">
        <f t="shared" si="15"/>
        <v>0</v>
      </c>
      <c r="G76" s="156">
        <f t="shared" si="16"/>
        <v>0</v>
      </c>
      <c r="H76" s="156">
        <f t="shared" si="17"/>
        <v>0</v>
      </c>
      <c r="I76" s="156">
        <f t="shared" si="18"/>
        <v>0</v>
      </c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179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376"/>
      <c r="AK76" s="57">
        <f>Раздел2!C77</f>
        <v>0</v>
      </c>
    </row>
    <row r="77" spans="1:37" ht="15.75" customHeight="1" x14ac:dyDescent="0.25">
      <c r="A77" s="399"/>
      <c r="B77" s="238" t="s">
        <v>200</v>
      </c>
      <c r="C77" s="142" t="s">
        <v>205</v>
      </c>
      <c r="D77" s="156">
        <f t="shared" si="13"/>
        <v>0</v>
      </c>
      <c r="E77" s="193">
        <f t="shared" si="14"/>
        <v>0</v>
      </c>
      <c r="F77" s="156">
        <f t="shared" si="15"/>
        <v>0</v>
      </c>
      <c r="G77" s="156">
        <f t="shared" si="16"/>
        <v>0</v>
      </c>
      <c r="H77" s="156">
        <f t="shared" si="17"/>
        <v>0</v>
      </c>
      <c r="I77" s="156">
        <f t="shared" si="18"/>
        <v>0</v>
      </c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179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376"/>
      <c r="AK77" s="57">
        <f>Раздел2!C78</f>
        <v>0</v>
      </c>
    </row>
    <row r="78" spans="1:37" ht="15.75" customHeight="1" x14ac:dyDescent="0.25">
      <c r="A78" s="399"/>
      <c r="B78" s="238" t="s">
        <v>202</v>
      </c>
      <c r="C78" s="142" t="s">
        <v>207</v>
      </c>
      <c r="D78" s="156">
        <f t="shared" si="13"/>
        <v>0</v>
      </c>
      <c r="E78" s="193">
        <f t="shared" si="14"/>
        <v>0</v>
      </c>
      <c r="F78" s="156">
        <f t="shared" si="15"/>
        <v>0</v>
      </c>
      <c r="G78" s="156">
        <f t="shared" si="16"/>
        <v>0</v>
      </c>
      <c r="H78" s="156">
        <f t="shared" si="17"/>
        <v>0</v>
      </c>
      <c r="I78" s="156">
        <f t="shared" si="18"/>
        <v>0</v>
      </c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179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376"/>
      <c r="AK78" s="57">
        <f>Раздел2!C79</f>
        <v>0</v>
      </c>
    </row>
    <row r="79" spans="1:37" ht="15.75" customHeight="1" x14ac:dyDescent="0.25">
      <c r="A79" s="399"/>
      <c r="B79" s="238" t="s">
        <v>204</v>
      </c>
      <c r="C79" s="142" t="s">
        <v>209</v>
      </c>
      <c r="D79" s="156">
        <f t="shared" si="13"/>
        <v>0</v>
      </c>
      <c r="E79" s="193">
        <f t="shared" si="14"/>
        <v>0</v>
      </c>
      <c r="F79" s="156">
        <f t="shared" si="15"/>
        <v>0</v>
      </c>
      <c r="G79" s="156">
        <f t="shared" si="16"/>
        <v>0</v>
      </c>
      <c r="H79" s="156">
        <f t="shared" si="17"/>
        <v>0</v>
      </c>
      <c r="I79" s="156">
        <f t="shared" si="18"/>
        <v>0</v>
      </c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179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376"/>
      <c r="AK79" s="57">
        <f>Раздел2!C80</f>
        <v>0</v>
      </c>
    </row>
    <row r="80" spans="1:37" ht="15.75" customHeight="1" x14ac:dyDescent="0.25">
      <c r="A80" s="399"/>
      <c r="B80" s="238" t="s">
        <v>206</v>
      </c>
      <c r="C80" s="142" t="s">
        <v>211</v>
      </c>
      <c r="D80" s="156">
        <f t="shared" si="13"/>
        <v>0</v>
      </c>
      <c r="E80" s="193">
        <f t="shared" si="14"/>
        <v>0</v>
      </c>
      <c r="F80" s="156">
        <f t="shared" si="15"/>
        <v>0</v>
      </c>
      <c r="G80" s="156">
        <f t="shared" si="16"/>
        <v>0</v>
      </c>
      <c r="H80" s="156">
        <f t="shared" si="17"/>
        <v>0</v>
      </c>
      <c r="I80" s="156">
        <f t="shared" si="18"/>
        <v>0</v>
      </c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78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376"/>
      <c r="AK80" s="57">
        <f>Раздел2!C81</f>
        <v>1</v>
      </c>
    </row>
    <row r="81" spans="1:37" ht="15.75" customHeight="1" x14ac:dyDescent="0.25">
      <c r="A81" s="399"/>
      <c r="B81" s="238" t="s">
        <v>208</v>
      </c>
      <c r="C81" s="142" t="s">
        <v>213</v>
      </c>
      <c r="D81" s="156">
        <f t="shared" si="13"/>
        <v>0</v>
      </c>
      <c r="E81" s="193">
        <f t="shared" si="14"/>
        <v>0</v>
      </c>
      <c r="F81" s="156">
        <f t="shared" si="15"/>
        <v>0</v>
      </c>
      <c r="G81" s="156">
        <f t="shared" si="16"/>
        <v>0</v>
      </c>
      <c r="H81" s="156">
        <f t="shared" si="17"/>
        <v>0</v>
      </c>
      <c r="I81" s="156">
        <f t="shared" si="18"/>
        <v>0</v>
      </c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179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376"/>
      <c r="AK81" s="57">
        <f>Раздел2!C82</f>
        <v>0</v>
      </c>
    </row>
    <row r="82" spans="1:37" ht="15.75" customHeight="1" x14ac:dyDescent="0.25">
      <c r="A82" s="399"/>
      <c r="B82" s="238" t="s">
        <v>210</v>
      </c>
      <c r="C82" s="142" t="s">
        <v>215</v>
      </c>
      <c r="D82" s="156">
        <f t="shared" si="13"/>
        <v>0</v>
      </c>
      <c r="E82" s="193">
        <f t="shared" si="14"/>
        <v>0</v>
      </c>
      <c r="F82" s="156">
        <f t="shared" si="15"/>
        <v>0</v>
      </c>
      <c r="G82" s="156">
        <f t="shared" si="16"/>
        <v>0</v>
      </c>
      <c r="H82" s="156">
        <f t="shared" si="17"/>
        <v>0</v>
      </c>
      <c r="I82" s="156">
        <f t="shared" si="18"/>
        <v>0</v>
      </c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179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376"/>
      <c r="AK82" s="57">
        <f>Раздел2!C83</f>
        <v>0</v>
      </c>
    </row>
    <row r="83" spans="1:37" ht="15.75" customHeight="1" x14ac:dyDescent="0.25">
      <c r="A83" s="399"/>
      <c r="B83" s="238" t="s">
        <v>212</v>
      </c>
      <c r="C83" s="142" t="s">
        <v>217</v>
      </c>
      <c r="D83" s="156">
        <f t="shared" si="13"/>
        <v>0</v>
      </c>
      <c r="E83" s="193">
        <f t="shared" si="14"/>
        <v>0</v>
      </c>
      <c r="F83" s="156">
        <f t="shared" si="15"/>
        <v>0</v>
      </c>
      <c r="G83" s="156">
        <f t="shared" si="16"/>
        <v>0</v>
      </c>
      <c r="H83" s="156">
        <f t="shared" si="17"/>
        <v>0</v>
      </c>
      <c r="I83" s="156">
        <f t="shared" si="18"/>
        <v>0</v>
      </c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179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376"/>
      <c r="AK83" s="57">
        <f>Раздел2!C84</f>
        <v>0</v>
      </c>
    </row>
    <row r="84" spans="1:37" ht="15.75" customHeight="1" x14ac:dyDescent="0.25">
      <c r="A84" s="399"/>
      <c r="B84" s="238" t="s">
        <v>214</v>
      </c>
      <c r="C84" s="142" t="s">
        <v>219</v>
      </c>
      <c r="D84" s="156">
        <f t="shared" si="13"/>
        <v>0</v>
      </c>
      <c r="E84" s="193">
        <f t="shared" si="14"/>
        <v>0</v>
      </c>
      <c r="F84" s="156">
        <f t="shared" si="15"/>
        <v>0</v>
      </c>
      <c r="G84" s="156">
        <f t="shared" si="16"/>
        <v>0</v>
      </c>
      <c r="H84" s="156">
        <f t="shared" si="17"/>
        <v>0</v>
      </c>
      <c r="I84" s="156">
        <f t="shared" si="18"/>
        <v>0</v>
      </c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179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376"/>
      <c r="AK84" s="57">
        <f>Раздел2!C85</f>
        <v>0</v>
      </c>
    </row>
    <row r="85" spans="1:37" x14ac:dyDescent="0.25">
      <c r="A85" s="399"/>
      <c r="B85" s="238" t="s">
        <v>216</v>
      </c>
      <c r="C85" s="142" t="s">
        <v>221</v>
      </c>
      <c r="D85" s="156">
        <f t="shared" si="13"/>
        <v>0</v>
      </c>
      <c r="E85" s="193">
        <f t="shared" si="14"/>
        <v>0</v>
      </c>
      <c r="F85" s="156">
        <f t="shared" si="15"/>
        <v>0</v>
      </c>
      <c r="G85" s="156">
        <f t="shared" si="16"/>
        <v>0</v>
      </c>
      <c r="H85" s="156">
        <f t="shared" si="17"/>
        <v>0</v>
      </c>
      <c r="I85" s="156">
        <f t="shared" si="18"/>
        <v>0</v>
      </c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376"/>
      <c r="AK85" s="57">
        <f>Раздел2!C86</f>
        <v>0</v>
      </c>
    </row>
    <row r="86" spans="1:37" ht="15" customHeight="1" x14ac:dyDescent="0.25">
      <c r="A86" s="399"/>
      <c r="B86" s="238" t="s">
        <v>218</v>
      </c>
      <c r="C86" s="142" t="s">
        <v>223</v>
      </c>
      <c r="D86" s="156">
        <f t="shared" si="13"/>
        <v>0</v>
      </c>
      <c r="E86" s="193">
        <f t="shared" si="14"/>
        <v>0</v>
      </c>
      <c r="F86" s="156">
        <f t="shared" si="15"/>
        <v>0</v>
      </c>
      <c r="G86" s="156">
        <f t="shared" si="16"/>
        <v>0</v>
      </c>
      <c r="H86" s="156">
        <f t="shared" si="17"/>
        <v>0</v>
      </c>
      <c r="I86" s="156">
        <f t="shared" si="18"/>
        <v>0</v>
      </c>
      <c r="J86" s="156">
        <f>SUM(J87:J89)</f>
        <v>0</v>
      </c>
      <c r="K86" s="156">
        <f t="shared" ref="K86:AH86" si="19">SUM(K87:K89)</f>
        <v>0</v>
      </c>
      <c r="L86" s="156">
        <f t="shared" si="19"/>
        <v>0</v>
      </c>
      <c r="M86" s="156">
        <f t="shared" si="19"/>
        <v>0</v>
      </c>
      <c r="N86" s="156">
        <f t="shared" si="19"/>
        <v>0</v>
      </c>
      <c r="O86" s="156">
        <f t="shared" si="19"/>
        <v>0</v>
      </c>
      <c r="P86" s="156">
        <f t="shared" si="19"/>
        <v>0</v>
      </c>
      <c r="Q86" s="156">
        <f t="shared" si="19"/>
        <v>0</v>
      </c>
      <c r="R86" s="156">
        <f t="shared" si="19"/>
        <v>0</v>
      </c>
      <c r="S86" s="156">
        <f t="shared" si="19"/>
        <v>0</v>
      </c>
      <c r="T86" s="156">
        <f t="shared" si="19"/>
        <v>0</v>
      </c>
      <c r="U86" s="156">
        <f t="shared" si="19"/>
        <v>0</v>
      </c>
      <c r="V86" s="156">
        <f t="shared" si="19"/>
        <v>0</v>
      </c>
      <c r="W86" s="156">
        <f t="shared" si="19"/>
        <v>0</v>
      </c>
      <c r="X86" s="156">
        <f t="shared" si="19"/>
        <v>0</v>
      </c>
      <c r="Y86" s="156">
        <f t="shared" si="19"/>
        <v>0</v>
      </c>
      <c r="Z86" s="156">
        <f t="shared" si="19"/>
        <v>0</v>
      </c>
      <c r="AA86" s="156">
        <f t="shared" si="19"/>
        <v>0</v>
      </c>
      <c r="AB86" s="156">
        <f t="shared" si="19"/>
        <v>0</v>
      </c>
      <c r="AC86" s="156">
        <f t="shared" si="19"/>
        <v>0</v>
      </c>
      <c r="AD86" s="156">
        <f t="shared" si="19"/>
        <v>0</v>
      </c>
      <c r="AE86" s="156">
        <f t="shared" si="19"/>
        <v>0</v>
      </c>
      <c r="AF86" s="156">
        <f t="shared" si="19"/>
        <v>0</v>
      </c>
      <c r="AG86" s="156">
        <f t="shared" si="19"/>
        <v>0</v>
      </c>
      <c r="AH86" s="156">
        <f t="shared" si="19"/>
        <v>0</v>
      </c>
      <c r="AI86" s="376"/>
      <c r="AK86" s="57">
        <f>Раздел2!C87</f>
        <v>0</v>
      </c>
    </row>
    <row r="87" spans="1:37" ht="22.5" customHeight="1" x14ac:dyDescent="0.25">
      <c r="A87" s="399"/>
      <c r="B87" s="239" t="s">
        <v>220</v>
      </c>
      <c r="C87" s="142" t="s">
        <v>225</v>
      </c>
      <c r="D87" s="156">
        <f t="shared" si="13"/>
        <v>0</v>
      </c>
      <c r="E87" s="193">
        <f t="shared" si="14"/>
        <v>0</v>
      </c>
      <c r="F87" s="156">
        <f t="shared" si="15"/>
        <v>0</v>
      </c>
      <c r="G87" s="156">
        <f t="shared" si="16"/>
        <v>0</v>
      </c>
      <c r="H87" s="156">
        <f t="shared" si="17"/>
        <v>0</v>
      </c>
      <c r="I87" s="156">
        <f t="shared" si="18"/>
        <v>0</v>
      </c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376"/>
      <c r="AK87" s="57">
        <f>Раздел2!C88</f>
        <v>0</v>
      </c>
    </row>
    <row r="88" spans="1:37" ht="15.75" customHeight="1" x14ac:dyDescent="0.25">
      <c r="A88" s="399"/>
      <c r="B88" s="239" t="s">
        <v>222</v>
      </c>
      <c r="C88" s="142" t="s">
        <v>227</v>
      </c>
      <c r="D88" s="156">
        <f t="shared" si="13"/>
        <v>0</v>
      </c>
      <c r="E88" s="193">
        <f t="shared" si="14"/>
        <v>0</v>
      </c>
      <c r="F88" s="156">
        <f t="shared" si="15"/>
        <v>0</v>
      </c>
      <c r="G88" s="156">
        <f t="shared" si="16"/>
        <v>0</v>
      </c>
      <c r="H88" s="156">
        <f t="shared" si="17"/>
        <v>0</v>
      </c>
      <c r="I88" s="156">
        <f t="shared" si="18"/>
        <v>0</v>
      </c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179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376"/>
      <c r="AK88" s="57">
        <f>Раздел2!C89</f>
        <v>0</v>
      </c>
    </row>
    <row r="89" spans="1:37" x14ac:dyDescent="0.25">
      <c r="A89" s="399"/>
      <c r="B89" s="239" t="s">
        <v>224</v>
      </c>
      <c r="C89" s="142" t="s">
        <v>229</v>
      </c>
      <c r="D89" s="156">
        <f t="shared" si="13"/>
        <v>0</v>
      </c>
      <c r="E89" s="193">
        <f t="shared" si="14"/>
        <v>0</v>
      </c>
      <c r="F89" s="156">
        <f t="shared" si="15"/>
        <v>0</v>
      </c>
      <c r="G89" s="156">
        <f t="shared" si="16"/>
        <v>0</v>
      </c>
      <c r="H89" s="156">
        <f t="shared" si="17"/>
        <v>0</v>
      </c>
      <c r="I89" s="156">
        <f t="shared" si="18"/>
        <v>0</v>
      </c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179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376"/>
      <c r="AK89" s="57">
        <f>Раздел2!C90</f>
        <v>0</v>
      </c>
    </row>
    <row r="90" spans="1:37" ht="15.75" customHeight="1" x14ac:dyDescent="0.25">
      <c r="A90" s="399"/>
      <c r="B90" s="238" t="s">
        <v>226</v>
      </c>
      <c r="C90" s="142" t="s">
        <v>231</v>
      </c>
      <c r="D90" s="156">
        <f t="shared" si="13"/>
        <v>0</v>
      </c>
      <c r="E90" s="193">
        <f t="shared" si="14"/>
        <v>0</v>
      </c>
      <c r="F90" s="156">
        <f t="shared" si="15"/>
        <v>0</v>
      </c>
      <c r="G90" s="156">
        <f t="shared" si="16"/>
        <v>0</v>
      </c>
      <c r="H90" s="156">
        <f t="shared" si="17"/>
        <v>0</v>
      </c>
      <c r="I90" s="156">
        <f t="shared" si="18"/>
        <v>0</v>
      </c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179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376"/>
      <c r="AK90" s="57">
        <f>Раздел2!C91</f>
        <v>0</v>
      </c>
    </row>
    <row r="91" spans="1:37" ht="15.75" customHeight="1" x14ac:dyDescent="0.25">
      <c r="A91" s="399"/>
      <c r="B91" s="238" t="s">
        <v>228</v>
      </c>
      <c r="C91" s="142" t="s">
        <v>233</v>
      </c>
      <c r="D91" s="156">
        <f t="shared" si="13"/>
        <v>0</v>
      </c>
      <c r="E91" s="193">
        <f t="shared" si="14"/>
        <v>0</v>
      </c>
      <c r="F91" s="156">
        <f t="shared" si="15"/>
        <v>0</v>
      </c>
      <c r="G91" s="156">
        <f t="shared" si="16"/>
        <v>0</v>
      </c>
      <c r="H91" s="156">
        <f t="shared" si="17"/>
        <v>0</v>
      </c>
      <c r="I91" s="156">
        <f t="shared" si="18"/>
        <v>0</v>
      </c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179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376"/>
      <c r="AK91" s="57">
        <f>Раздел2!C92</f>
        <v>0</v>
      </c>
    </row>
    <row r="92" spans="1:37" ht="15.75" customHeight="1" x14ac:dyDescent="0.25">
      <c r="A92" s="399"/>
      <c r="B92" s="238" t="s">
        <v>230</v>
      </c>
      <c r="C92" s="142" t="s">
        <v>235</v>
      </c>
      <c r="D92" s="156">
        <f t="shared" si="13"/>
        <v>0</v>
      </c>
      <c r="E92" s="193">
        <f t="shared" si="14"/>
        <v>0</v>
      </c>
      <c r="F92" s="156">
        <f t="shared" si="15"/>
        <v>0</v>
      </c>
      <c r="G92" s="156">
        <f t="shared" si="16"/>
        <v>0</v>
      </c>
      <c r="H92" s="156">
        <f t="shared" si="17"/>
        <v>0</v>
      </c>
      <c r="I92" s="156">
        <f t="shared" si="18"/>
        <v>0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179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376"/>
      <c r="AK92" s="57">
        <f>Раздел2!C93</f>
        <v>0</v>
      </c>
    </row>
    <row r="93" spans="1:37" ht="15.75" customHeight="1" x14ac:dyDescent="0.25">
      <c r="A93" s="399"/>
      <c r="B93" s="238" t="s">
        <v>232</v>
      </c>
      <c r="C93" s="142" t="s">
        <v>237</v>
      </c>
      <c r="D93" s="156">
        <f t="shared" si="13"/>
        <v>0</v>
      </c>
      <c r="E93" s="193">
        <f t="shared" si="14"/>
        <v>0</v>
      </c>
      <c r="F93" s="156">
        <f t="shared" si="15"/>
        <v>0</v>
      </c>
      <c r="G93" s="156">
        <f t="shared" si="16"/>
        <v>0</v>
      </c>
      <c r="H93" s="156">
        <f t="shared" si="17"/>
        <v>0</v>
      </c>
      <c r="I93" s="156">
        <f t="shared" si="18"/>
        <v>0</v>
      </c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376"/>
      <c r="AK93" s="57">
        <f>Раздел2!C94</f>
        <v>0</v>
      </c>
    </row>
    <row r="94" spans="1:37" ht="15.75" customHeight="1" x14ac:dyDescent="0.25">
      <c r="A94" s="399"/>
      <c r="B94" s="238" t="s">
        <v>234</v>
      </c>
      <c r="C94" s="142" t="s">
        <v>239</v>
      </c>
      <c r="D94" s="156">
        <f t="shared" si="13"/>
        <v>0</v>
      </c>
      <c r="E94" s="193">
        <f t="shared" si="14"/>
        <v>0</v>
      </c>
      <c r="F94" s="156">
        <f t="shared" si="15"/>
        <v>0</v>
      </c>
      <c r="G94" s="156">
        <f t="shared" si="16"/>
        <v>0</v>
      </c>
      <c r="H94" s="156">
        <f t="shared" si="17"/>
        <v>0</v>
      </c>
      <c r="I94" s="156">
        <f t="shared" si="18"/>
        <v>0</v>
      </c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179"/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376"/>
      <c r="AK94" s="57">
        <f>Раздел2!C95</f>
        <v>0</v>
      </c>
    </row>
    <row r="95" spans="1:37" x14ac:dyDescent="0.25">
      <c r="A95" s="399"/>
      <c r="B95" s="238" t="s">
        <v>236</v>
      </c>
      <c r="C95" s="142" t="s">
        <v>241</v>
      </c>
      <c r="D95" s="156">
        <f t="shared" si="13"/>
        <v>0</v>
      </c>
      <c r="E95" s="193">
        <f t="shared" si="14"/>
        <v>0</v>
      </c>
      <c r="F95" s="156">
        <f t="shared" si="15"/>
        <v>0</v>
      </c>
      <c r="G95" s="156">
        <f t="shared" si="16"/>
        <v>0</v>
      </c>
      <c r="H95" s="156">
        <f t="shared" si="17"/>
        <v>0</v>
      </c>
      <c r="I95" s="156">
        <f t="shared" si="18"/>
        <v>0</v>
      </c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179"/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376"/>
      <c r="AK95" s="57">
        <f>Раздел2!C96</f>
        <v>0</v>
      </c>
    </row>
    <row r="96" spans="1:37" ht="15.75" customHeight="1" x14ac:dyDescent="0.25">
      <c r="A96" s="399"/>
      <c r="B96" s="238" t="s">
        <v>238</v>
      </c>
      <c r="C96" s="142" t="s">
        <v>243</v>
      </c>
      <c r="D96" s="156">
        <f t="shared" si="13"/>
        <v>0</v>
      </c>
      <c r="E96" s="193">
        <f t="shared" si="14"/>
        <v>0</v>
      </c>
      <c r="F96" s="156">
        <f t="shared" si="15"/>
        <v>0</v>
      </c>
      <c r="G96" s="156">
        <f t="shared" si="16"/>
        <v>0</v>
      </c>
      <c r="H96" s="156">
        <f t="shared" si="17"/>
        <v>0</v>
      </c>
      <c r="I96" s="156">
        <f t="shared" si="18"/>
        <v>0</v>
      </c>
      <c r="J96" s="156">
        <f>SUM(J97:J98)</f>
        <v>0</v>
      </c>
      <c r="K96" s="156">
        <f t="shared" ref="K96:AH96" si="20">SUM(K97:K98)</f>
        <v>0</v>
      </c>
      <c r="L96" s="156">
        <f t="shared" si="20"/>
        <v>0</v>
      </c>
      <c r="M96" s="156">
        <f t="shared" si="20"/>
        <v>0</v>
      </c>
      <c r="N96" s="156">
        <f t="shared" si="20"/>
        <v>0</v>
      </c>
      <c r="O96" s="156">
        <f t="shared" si="20"/>
        <v>0</v>
      </c>
      <c r="P96" s="156">
        <f t="shared" si="20"/>
        <v>0</v>
      </c>
      <c r="Q96" s="156">
        <f t="shared" si="20"/>
        <v>0</v>
      </c>
      <c r="R96" s="156">
        <f t="shared" si="20"/>
        <v>0</v>
      </c>
      <c r="S96" s="156">
        <f t="shared" si="20"/>
        <v>0</v>
      </c>
      <c r="T96" s="156">
        <f t="shared" si="20"/>
        <v>0</v>
      </c>
      <c r="U96" s="156">
        <f t="shared" si="20"/>
        <v>0</v>
      </c>
      <c r="V96" s="156">
        <f t="shared" si="20"/>
        <v>0</v>
      </c>
      <c r="W96" s="156">
        <f t="shared" si="20"/>
        <v>0</v>
      </c>
      <c r="X96" s="156">
        <f t="shared" si="20"/>
        <v>0</v>
      </c>
      <c r="Y96" s="156">
        <f t="shared" si="20"/>
        <v>0</v>
      </c>
      <c r="Z96" s="156">
        <f t="shared" si="20"/>
        <v>0</v>
      </c>
      <c r="AA96" s="156">
        <f t="shared" si="20"/>
        <v>0</v>
      </c>
      <c r="AB96" s="156">
        <f t="shared" si="20"/>
        <v>0</v>
      </c>
      <c r="AC96" s="156">
        <f t="shared" si="20"/>
        <v>0</v>
      </c>
      <c r="AD96" s="156">
        <f t="shared" si="20"/>
        <v>0</v>
      </c>
      <c r="AE96" s="156">
        <f t="shared" si="20"/>
        <v>0</v>
      </c>
      <c r="AF96" s="156">
        <f t="shared" si="20"/>
        <v>0</v>
      </c>
      <c r="AG96" s="156">
        <f t="shared" si="20"/>
        <v>0</v>
      </c>
      <c r="AH96" s="156">
        <f t="shared" si="20"/>
        <v>0</v>
      </c>
      <c r="AI96" s="376"/>
      <c r="AK96" s="57">
        <f>Раздел2!C97</f>
        <v>0</v>
      </c>
    </row>
    <row r="97" spans="1:37" ht="21" x14ac:dyDescent="0.25">
      <c r="A97" s="399"/>
      <c r="B97" s="239" t="s">
        <v>240</v>
      </c>
      <c r="C97" s="142" t="s">
        <v>245</v>
      </c>
      <c r="D97" s="156">
        <f t="shared" si="13"/>
        <v>0</v>
      </c>
      <c r="E97" s="193">
        <f t="shared" si="14"/>
        <v>0</v>
      </c>
      <c r="F97" s="156">
        <f t="shared" si="15"/>
        <v>0</v>
      </c>
      <c r="G97" s="156">
        <f t="shared" si="16"/>
        <v>0</v>
      </c>
      <c r="H97" s="156">
        <f t="shared" si="17"/>
        <v>0</v>
      </c>
      <c r="I97" s="156">
        <f t="shared" si="18"/>
        <v>0</v>
      </c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376"/>
      <c r="AK97" s="57">
        <f>Раздел2!C98</f>
        <v>0</v>
      </c>
    </row>
    <row r="98" spans="1:37" x14ac:dyDescent="0.25">
      <c r="A98" s="399"/>
      <c r="B98" s="239" t="s">
        <v>242</v>
      </c>
      <c r="C98" s="142" t="s">
        <v>247</v>
      </c>
      <c r="D98" s="156">
        <f t="shared" si="13"/>
        <v>0</v>
      </c>
      <c r="E98" s="193">
        <f t="shared" si="14"/>
        <v>0</v>
      </c>
      <c r="F98" s="156">
        <f t="shared" si="15"/>
        <v>0</v>
      </c>
      <c r="G98" s="156">
        <f t="shared" si="16"/>
        <v>0</v>
      </c>
      <c r="H98" s="156">
        <f t="shared" si="17"/>
        <v>0</v>
      </c>
      <c r="I98" s="156">
        <f t="shared" si="18"/>
        <v>0</v>
      </c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376"/>
      <c r="AK98" s="57">
        <f>Раздел2!C99</f>
        <v>0</v>
      </c>
    </row>
    <row r="99" spans="1:37" ht="15.75" customHeight="1" x14ac:dyDescent="0.25">
      <c r="A99" s="399"/>
      <c r="B99" s="238" t="s">
        <v>244</v>
      </c>
      <c r="C99" s="142" t="s">
        <v>249</v>
      </c>
      <c r="D99" s="156">
        <f t="shared" si="13"/>
        <v>0</v>
      </c>
      <c r="E99" s="193">
        <f t="shared" si="14"/>
        <v>0</v>
      </c>
      <c r="F99" s="156">
        <f t="shared" si="15"/>
        <v>0</v>
      </c>
      <c r="G99" s="156">
        <f t="shared" si="16"/>
        <v>0</v>
      </c>
      <c r="H99" s="156">
        <f t="shared" si="17"/>
        <v>0</v>
      </c>
      <c r="I99" s="156">
        <f t="shared" si="18"/>
        <v>0</v>
      </c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179"/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376"/>
      <c r="AK99" s="57">
        <f>Раздел2!C100</f>
        <v>0</v>
      </c>
    </row>
    <row r="100" spans="1:37" ht="15.75" customHeight="1" x14ac:dyDescent="0.25">
      <c r="A100" s="399"/>
      <c r="B100" s="238" t="s">
        <v>246</v>
      </c>
      <c r="C100" s="142" t="s">
        <v>251</v>
      </c>
      <c r="D100" s="156">
        <f t="shared" si="13"/>
        <v>0</v>
      </c>
      <c r="E100" s="193">
        <f t="shared" si="14"/>
        <v>0</v>
      </c>
      <c r="F100" s="156">
        <f t="shared" si="15"/>
        <v>0</v>
      </c>
      <c r="G100" s="156">
        <f t="shared" si="16"/>
        <v>0</v>
      </c>
      <c r="H100" s="156">
        <f t="shared" si="17"/>
        <v>0</v>
      </c>
      <c r="I100" s="156">
        <f t="shared" si="18"/>
        <v>0</v>
      </c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179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376"/>
      <c r="AK100" s="57">
        <f>Раздел2!C101</f>
        <v>0</v>
      </c>
    </row>
    <row r="101" spans="1:37" ht="15.75" customHeight="1" x14ac:dyDescent="0.25">
      <c r="A101" s="399"/>
      <c r="B101" s="238" t="s">
        <v>248</v>
      </c>
      <c r="C101" s="142" t="s">
        <v>253</v>
      </c>
      <c r="D101" s="156">
        <f t="shared" si="13"/>
        <v>0</v>
      </c>
      <c r="E101" s="193">
        <f t="shared" si="14"/>
        <v>0</v>
      </c>
      <c r="F101" s="156">
        <f t="shared" si="15"/>
        <v>0</v>
      </c>
      <c r="G101" s="156">
        <f t="shared" si="16"/>
        <v>0</v>
      </c>
      <c r="H101" s="156">
        <f t="shared" si="17"/>
        <v>0</v>
      </c>
      <c r="I101" s="156">
        <f t="shared" si="18"/>
        <v>0</v>
      </c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179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376"/>
      <c r="AK101" s="57">
        <f>Раздел2!C102</f>
        <v>0</v>
      </c>
    </row>
    <row r="102" spans="1:37" x14ac:dyDescent="0.25">
      <c r="A102" s="399"/>
      <c r="B102" s="238" t="s">
        <v>250</v>
      </c>
      <c r="C102" s="142" t="s">
        <v>255</v>
      </c>
      <c r="D102" s="156">
        <f t="shared" si="13"/>
        <v>0</v>
      </c>
      <c r="E102" s="193">
        <f t="shared" si="14"/>
        <v>0</v>
      </c>
      <c r="F102" s="156">
        <f t="shared" si="15"/>
        <v>0</v>
      </c>
      <c r="G102" s="156">
        <f t="shared" si="16"/>
        <v>0</v>
      </c>
      <c r="H102" s="156">
        <f t="shared" si="17"/>
        <v>0</v>
      </c>
      <c r="I102" s="156">
        <f t="shared" si="18"/>
        <v>0</v>
      </c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179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376"/>
      <c r="AK102" s="57">
        <f>Раздел2!C103</f>
        <v>0</v>
      </c>
    </row>
    <row r="103" spans="1:37" x14ac:dyDescent="0.25">
      <c r="A103" s="399"/>
      <c r="B103" s="238" t="s">
        <v>252</v>
      </c>
      <c r="C103" s="142" t="s">
        <v>257</v>
      </c>
      <c r="D103" s="156">
        <f t="shared" si="13"/>
        <v>0</v>
      </c>
      <c r="E103" s="193">
        <f t="shared" si="14"/>
        <v>0</v>
      </c>
      <c r="F103" s="156">
        <f t="shared" si="15"/>
        <v>0</v>
      </c>
      <c r="G103" s="156">
        <f t="shared" si="16"/>
        <v>0</v>
      </c>
      <c r="H103" s="156">
        <f t="shared" si="17"/>
        <v>0</v>
      </c>
      <c r="I103" s="156">
        <f t="shared" si="18"/>
        <v>0</v>
      </c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179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376"/>
      <c r="AK103" s="57">
        <f>Раздел2!C104</f>
        <v>0</v>
      </c>
    </row>
    <row r="104" spans="1:37" x14ac:dyDescent="0.25">
      <c r="A104" s="399"/>
      <c r="B104" s="238" t="s">
        <v>254</v>
      </c>
      <c r="C104" s="142" t="s">
        <v>259</v>
      </c>
      <c r="D104" s="156">
        <f t="shared" si="13"/>
        <v>0</v>
      </c>
      <c r="E104" s="193">
        <f t="shared" si="14"/>
        <v>0</v>
      </c>
      <c r="F104" s="156">
        <f t="shared" si="15"/>
        <v>0</v>
      </c>
      <c r="G104" s="156">
        <f t="shared" si="16"/>
        <v>0</v>
      </c>
      <c r="H104" s="156">
        <f t="shared" si="17"/>
        <v>0</v>
      </c>
      <c r="I104" s="156">
        <f t="shared" si="18"/>
        <v>0</v>
      </c>
      <c r="J104" s="156">
        <f>SUM(J105:J111)</f>
        <v>0</v>
      </c>
      <c r="K104" s="156">
        <f t="shared" ref="K104:AH104" si="21">SUM(K105:K111)</f>
        <v>0</v>
      </c>
      <c r="L104" s="156">
        <f t="shared" si="21"/>
        <v>0</v>
      </c>
      <c r="M104" s="156">
        <f t="shared" si="21"/>
        <v>0</v>
      </c>
      <c r="N104" s="156">
        <f t="shared" si="21"/>
        <v>0</v>
      </c>
      <c r="O104" s="156">
        <f t="shared" si="21"/>
        <v>0</v>
      </c>
      <c r="P104" s="156">
        <f t="shared" si="21"/>
        <v>0</v>
      </c>
      <c r="Q104" s="156">
        <f t="shared" si="21"/>
        <v>0</v>
      </c>
      <c r="R104" s="156">
        <f t="shared" si="21"/>
        <v>0</v>
      </c>
      <c r="S104" s="156">
        <f t="shared" si="21"/>
        <v>0</v>
      </c>
      <c r="T104" s="156">
        <f t="shared" si="21"/>
        <v>0</v>
      </c>
      <c r="U104" s="156">
        <f t="shared" si="21"/>
        <v>0</v>
      </c>
      <c r="V104" s="156">
        <f t="shared" si="21"/>
        <v>0</v>
      </c>
      <c r="W104" s="156">
        <f t="shared" si="21"/>
        <v>0</v>
      </c>
      <c r="X104" s="156">
        <f t="shared" si="21"/>
        <v>0</v>
      </c>
      <c r="Y104" s="156">
        <f t="shared" si="21"/>
        <v>0</v>
      </c>
      <c r="Z104" s="156">
        <f t="shared" si="21"/>
        <v>0</v>
      </c>
      <c r="AA104" s="156">
        <f t="shared" si="21"/>
        <v>0</v>
      </c>
      <c r="AB104" s="156">
        <f t="shared" si="21"/>
        <v>0</v>
      </c>
      <c r="AC104" s="156">
        <f t="shared" si="21"/>
        <v>0</v>
      </c>
      <c r="AD104" s="156">
        <f t="shared" si="21"/>
        <v>0</v>
      </c>
      <c r="AE104" s="156">
        <f t="shared" si="21"/>
        <v>0</v>
      </c>
      <c r="AF104" s="156">
        <f t="shared" si="21"/>
        <v>0</v>
      </c>
      <c r="AG104" s="156">
        <f t="shared" si="21"/>
        <v>0</v>
      </c>
      <c r="AH104" s="156">
        <f t="shared" si="21"/>
        <v>0</v>
      </c>
      <c r="AI104" s="376"/>
      <c r="AK104" s="57">
        <f>Раздел2!C105</f>
        <v>0</v>
      </c>
    </row>
    <row r="105" spans="1:37" ht="21.75" customHeight="1" x14ac:dyDescent="0.25">
      <c r="A105" s="399"/>
      <c r="B105" s="239" t="s">
        <v>256</v>
      </c>
      <c r="C105" s="142" t="s">
        <v>261</v>
      </c>
      <c r="D105" s="156">
        <f t="shared" si="13"/>
        <v>0</v>
      </c>
      <c r="E105" s="193">
        <f t="shared" si="14"/>
        <v>0</v>
      </c>
      <c r="F105" s="156">
        <f t="shared" si="15"/>
        <v>0</v>
      </c>
      <c r="G105" s="156">
        <f t="shared" si="16"/>
        <v>0</v>
      </c>
      <c r="H105" s="156">
        <f t="shared" si="17"/>
        <v>0</v>
      </c>
      <c r="I105" s="156">
        <f t="shared" si="18"/>
        <v>0</v>
      </c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179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376"/>
      <c r="AK105" s="57">
        <f>Раздел2!C106</f>
        <v>0</v>
      </c>
    </row>
    <row r="106" spans="1:37" ht="21" x14ac:dyDescent="0.25">
      <c r="A106" s="399"/>
      <c r="B106" s="239" t="s">
        <v>258</v>
      </c>
      <c r="C106" s="142" t="s">
        <v>263</v>
      </c>
      <c r="D106" s="156">
        <f t="shared" si="13"/>
        <v>0</v>
      </c>
      <c r="E106" s="193">
        <f t="shared" si="14"/>
        <v>0</v>
      </c>
      <c r="F106" s="156">
        <f t="shared" si="15"/>
        <v>0</v>
      </c>
      <c r="G106" s="156">
        <f t="shared" si="16"/>
        <v>0</v>
      </c>
      <c r="H106" s="156">
        <f t="shared" si="17"/>
        <v>0</v>
      </c>
      <c r="I106" s="156">
        <f t="shared" si="18"/>
        <v>0</v>
      </c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179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376"/>
      <c r="AK106" s="57">
        <f>Раздел2!C107</f>
        <v>0</v>
      </c>
    </row>
    <row r="107" spans="1:37" ht="21" x14ac:dyDescent="0.25">
      <c r="A107" s="399"/>
      <c r="B107" s="239" t="s">
        <v>260</v>
      </c>
      <c r="C107" s="142" t="s">
        <v>265</v>
      </c>
      <c r="D107" s="156">
        <f t="shared" si="13"/>
        <v>0</v>
      </c>
      <c r="E107" s="193">
        <f t="shared" si="14"/>
        <v>0</v>
      </c>
      <c r="F107" s="156">
        <f t="shared" si="15"/>
        <v>0</v>
      </c>
      <c r="G107" s="156">
        <f t="shared" si="16"/>
        <v>0</v>
      </c>
      <c r="H107" s="156">
        <f t="shared" si="17"/>
        <v>0</v>
      </c>
      <c r="I107" s="156">
        <f t="shared" si="18"/>
        <v>0</v>
      </c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179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376"/>
      <c r="AK107" s="57">
        <f>Раздел2!C108</f>
        <v>0</v>
      </c>
    </row>
    <row r="108" spans="1:37" ht="15.75" customHeight="1" x14ac:dyDescent="0.25">
      <c r="A108" s="399"/>
      <c r="B108" s="239" t="s">
        <v>262</v>
      </c>
      <c r="C108" s="142" t="s">
        <v>267</v>
      </c>
      <c r="D108" s="156">
        <f t="shared" si="13"/>
        <v>0</v>
      </c>
      <c r="E108" s="193">
        <f t="shared" si="14"/>
        <v>0</v>
      </c>
      <c r="F108" s="156">
        <f t="shared" si="15"/>
        <v>0</v>
      </c>
      <c r="G108" s="156">
        <f t="shared" si="16"/>
        <v>0</v>
      </c>
      <c r="H108" s="156">
        <f t="shared" si="17"/>
        <v>0</v>
      </c>
      <c r="I108" s="156">
        <f t="shared" si="18"/>
        <v>0</v>
      </c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179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376"/>
      <c r="AK108" s="57">
        <f>Раздел2!C109</f>
        <v>0</v>
      </c>
    </row>
    <row r="109" spans="1:37" ht="15.75" customHeight="1" x14ac:dyDescent="0.25">
      <c r="A109" s="399"/>
      <c r="B109" s="239" t="s">
        <v>264</v>
      </c>
      <c r="C109" s="142" t="s">
        <v>269</v>
      </c>
      <c r="D109" s="156">
        <f t="shared" si="13"/>
        <v>0</v>
      </c>
      <c r="E109" s="193">
        <f t="shared" si="14"/>
        <v>0</v>
      </c>
      <c r="F109" s="156">
        <f t="shared" si="15"/>
        <v>0</v>
      </c>
      <c r="G109" s="156">
        <f t="shared" si="16"/>
        <v>0</v>
      </c>
      <c r="H109" s="156">
        <f t="shared" si="17"/>
        <v>0</v>
      </c>
      <c r="I109" s="156">
        <f t="shared" si="18"/>
        <v>0</v>
      </c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179"/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376"/>
      <c r="AK109" s="57">
        <f>Раздел2!C110</f>
        <v>0</v>
      </c>
    </row>
    <row r="110" spans="1:37" ht="15.75" customHeight="1" x14ac:dyDescent="0.25">
      <c r="A110" s="399"/>
      <c r="B110" s="239" t="s">
        <v>266</v>
      </c>
      <c r="C110" s="142" t="s">
        <v>271</v>
      </c>
      <c r="D110" s="156">
        <f t="shared" si="13"/>
        <v>0</v>
      </c>
      <c r="E110" s="193">
        <f t="shared" si="14"/>
        <v>0</v>
      </c>
      <c r="F110" s="156">
        <f t="shared" si="15"/>
        <v>0</v>
      </c>
      <c r="G110" s="156">
        <f t="shared" si="16"/>
        <v>0</v>
      </c>
      <c r="H110" s="156">
        <f t="shared" si="17"/>
        <v>0</v>
      </c>
      <c r="I110" s="156">
        <f t="shared" si="18"/>
        <v>0</v>
      </c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179"/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376"/>
      <c r="AK110" s="57">
        <f>Раздел2!C111</f>
        <v>0</v>
      </c>
    </row>
    <row r="111" spans="1:37" ht="15.95" customHeight="1" x14ac:dyDescent="0.25">
      <c r="A111" s="399"/>
      <c r="B111" s="239" t="s">
        <v>268</v>
      </c>
      <c r="C111" s="142" t="s">
        <v>273</v>
      </c>
      <c r="D111" s="156">
        <f t="shared" si="13"/>
        <v>0</v>
      </c>
      <c r="E111" s="193">
        <f t="shared" si="14"/>
        <v>0</v>
      </c>
      <c r="F111" s="156">
        <f t="shared" si="15"/>
        <v>0</v>
      </c>
      <c r="G111" s="156">
        <f t="shared" si="16"/>
        <v>0</v>
      </c>
      <c r="H111" s="156">
        <f t="shared" si="17"/>
        <v>0</v>
      </c>
      <c r="I111" s="156">
        <f t="shared" si="18"/>
        <v>0</v>
      </c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179"/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376"/>
      <c r="AK111" s="57">
        <f>Раздел2!C112</f>
        <v>0</v>
      </c>
    </row>
    <row r="112" spans="1:37" x14ac:dyDescent="0.25">
      <c r="A112" s="399"/>
      <c r="B112" s="238" t="s">
        <v>270</v>
      </c>
      <c r="C112" s="142" t="s">
        <v>275</v>
      </c>
      <c r="D112" s="156">
        <f t="shared" si="13"/>
        <v>0</v>
      </c>
      <c r="E112" s="193">
        <f t="shared" si="14"/>
        <v>0</v>
      </c>
      <c r="F112" s="156">
        <f t="shared" si="15"/>
        <v>0</v>
      </c>
      <c r="G112" s="156">
        <f t="shared" si="16"/>
        <v>0</v>
      </c>
      <c r="H112" s="156">
        <f t="shared" si="17"/>
        <v>0</v>
      </c>
      <c r="I112" s="156">
        <f t="shared" si="18"/>
        <v>0</v>
      </c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179"/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376"/>
      <c r="AK112" s="57">
        <f>Раздел2!C113</f>
        <v>0</v>
      </c>
    </row>
    <row r="113" spans="1:37" ht="15.95" customHeight="1" x14ac:dyDescent="0.25">
      <c r="A113" s="399"/>
      <c r="B113" s="238" t="s">
        <v>272</v>
      </c>
      <c r="C113" s="142" t="s">
        <v>277</v>
      </c>
      <c r="D113" s="156">
        <f t="shared" si="13"/>
        <v>0</v>
      </c>
      <c r="E113" s="193">
        <f t="shared" si="14"/>
        <v>0</v>
      </c>
      <c r="F113" s="156">
        <f t="shared" si="15"/>
        <v>0</v>
      </c>
      <c r="G113" s="156">
        <f t="shared" si="16"/>
        <v>0</v>
      </c>
      <c r="H113" s="156">
        <f t="shared" si="17"/>
        <v>0</v>
      </c>
      <c r="I113" s="156">
        <f t="shared" si="18"/>
        <v>0</v>
      </c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179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376"/>
      <c r="AK113" s="57">
        <f>Раздел2!C114</f>
        <v>0</v>
      </c>
    </row>
    <row r="114" spans="1:37" ht="15" customHeight="1" x14ac:dyDescent="0.25">
      <c r="A114" s="399"/>
      <c r="B114" s="238" t="s">
        <v>274</v>
      </c>
      <c r="C114" s="142" t="s">
        <v>279</v>
      </c>
      <c r="D114" s="156">
        <f t="shared" si="13"/>
        <v>0</v>
      </c>
      <c r="E114" s="193">
        <f t="shared" si="14"/>
        <v>0</v>
      </c>
      <c r="F114" s="156">
        <f t="shared" si="15"/>
        <v>0</v>
      </c>
      <c r="G114" s="156">
        <f t="shared" si="16"/>
        <v>0</v>
      </c>
      <c r="H114" s="156">
        <f t="shared" si="17"/>
        <v>0</v>
      </c>
      <c r="I114" s="156">
        <f t="shared" si="18"/>
        <v>0</v>
      </c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179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376"/>
      <c r="AK114" s="57">
        <f>Раздел2!C115</f>
        <v>0</v>
      </c>
    </row>
    <row r="115" spans="1:37" ht="15.75" customHeight="1" x14ac:dyDescent="0.25">
      <c r="A115" s="399"/>
      <c r="B115" s="240" t="s">
        <v>276</v>
      </c>
      <c r="C115" s="142" t="s">
        <v>281</v>
      </c>
      <c r="D115" s="156">
        <f t="shared" si="13"/>
        <v>0</v>
      </c>
      <c r="E115" s="193">
        <f t="shared" si="14"/>
        <v>0</v>
      </c>
      <c r="F115" s="156">
        <f t="shared" si="15"/>
        <v>0</v>
      </c>
      <c r="G115" s="156">
        <f t="shared" si="16"/>
        <v>0</v>
      </c>
      <c r="H115" s="156">
        <f t="shared" si="17"/>
        <v>0</v>
      </c>
      <c r="I115" s="156">
        <f t="shared" si="18"/>
        <v>0</v>
      </c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179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376"/>
      <c r="AK115" s="57">
        <f>Раздел2!C116</f>
        <v>0</v>
      </c>
    </row>
    <row r="116" spans="1:37" ht="15.75" customHeight="1" x14ac:dyDescent="0.25">
      <c r="A116" s="399"/>
      <c r="B116" s="238" t="s">
        <v>278</v>
      </c>
      <c r="C116" s="142" t="s">
        <v>283</v>
      </c>
      <c r="D116" s="156">
        <f t="shared" si="13"/>
        <v>0</v>
      </c>
      <c r="E116" s="193">
        <f t="shared" si="14"/>
        <v>0</v>
      </c>
      <c r="F116" s="156">
        <f t="shared" si="15"/>
        <v>0</v>
      </c>
      <c r="G116" s="156">
        <f t="shared" si="16"/>
        <v>0</v>
      </c>
      <c r="H116" s="156">
        <f t="shared" si="17"/>
        <v>0</v>
      </c>
      <c r="I116" s="156">
        <f t="shared" si="18"/>
        <v>0</v>
      </c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179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376"/>
      <c r="AK116" s="57">
        <f>Раздел2!C117</f>
        <v>0</v>
      </c>
    </row>
    <row r="117" spans="1:37" ht="15.75" customHeight="1" x14ac:dyDescent="0.25">
      <c r="A117" s="399"/>
      <c r="B117" s="238" t="s">
        <v>280</v>
      </c>
      <c r="C117" s="142" t="s">
        <v>285</v>
      </c>
      <c r="D117" s="156">
        <f t="shared" si="13"/>
        <v>0</v>
      </c>
      <c r="E117" s="193">
        <f t="shared" si="14"/>
        <v>0</v>
      </c>
      <c r="F117" s="156">
        <f t="shared" si="15"/>
        <v>0</v>
      </c>
      <c r="G117" s="156">
        <f t="shared" si="16"/>
        <v>0</v>
      </c>
      <c r="H117" s="156">
        <f t="shared" si="17"/>
        <v>0</v>
      </c>
      <c r="I117" s="156">
        <f t="shared" si="18"/>
        <v>0</v>
      </c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376"/>
      <c r="AK117" s="57">
        <f>Раздел2!C118</f>
        <v>0</v>
      </c>
    </row>
    <row r="118" spans="1:37" ht="15.75" customHeight="1" x14ac:dyDescent="0.25">
      <c r="A118" s="399"/>
      <c r="B118" s="238" t="s">
        <v>282</v>
      </c>
      <c r="C118" s="142" t="s">
        <v>287</v>
      </c>
      <c r="D118" s="156">
        <f t="shared" si="13"/>
        <v>0</v>
      </c>
      <c r="E118" s="193">
        <f t="shared" si="14"/>
        <v>0</v>
      </c>
      <c r="F118" s="156">
        <f t="shared" si="15"/>
        <v>0</v>
      </c>
      <c r="G118" s="156">
        <f t="shared" si="16"/>
        <v>0</v>
      </c>
      <c r="H118" s="156">
        <f t="shared" si="17"/>
        <v>0</v>
      </c>
      <c r="I118" s="156">
        <f t="shared" si="18"/>
        <v>0</v>
      </c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179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376"/>
      <c r="AK118" s="57">
        <f>Раздел2!C119</f>
        <v>0</v>
      </c>
    </row>
    <row r="119" spans="1:37" ht="15.75" customHeight="1" x14ac:dyDescent="0.25">
      <c r="A119" s="399"/>
      <c r="B119" s="238" t="s">
        <v>284</v>
      </c>
      <c r="C119" s="142" t="s">
        <v>289</v>
      </c>
      <c r="D119" s="156">
        <f t="shared" si="13"/>
        <v>0</v>
      </c>
      <c r="E119" s="193">
        <f t="shared" si="14"/>
        <v>0</v>
      </c>
      <c r="F119" s="156">
        <f t="shared" si="15"/>
        <v>0</v>
      </c>
      <c r="G119" s="156">
        <f t="shared" si="16"/>
        <v>0</v>
      </c>
      <c r="H119" s="156">
        <f t="shared" si="17"/>
        <v>0</v>
      </c>
      <c r="I119" s="156">
        <f t="shared" si="18"/>
        <v>0</v>
      </c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179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376"/>
      <c r="AK119" s="57">
        <f>Раздел2!C120</f>
        <v>0</v>
      </c>
    </row>
    <row r="120" spans="1:37" ht="15.75" customHeight="1" x14ac:dyDescent="0.25">
      <c r="A120" s="399"/>
      <c r="B120" s="238" t="s">
        <v>286</v>
      </c>
      <c r="C120" s="142" t="s">
        <v>291</v>
      </c>
      <c r="D120" s="156">
        <f t="shared" si="13"/>
        <v>0</v>
      </c>
      <c r="E120" s="193">
        <f t="shared" si="14"/>
        <v>0</v>
      </c>
      <c r="F120" s="156">
        <f t="shared" si="15"/>
        <v>0</v>
      </c>
      <c r="G120" s="156">
        <f t="shared" si="16"/>
        <v>0</v>
      </c>
      <c r="H120" s="156">
        <f t="shared" si="17"/>
        <v>0</v>
      </c>
      <c r="I120" s="156">
        <f t="shared" si="18"/>
        <v>0</v>
      </c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179"/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376"/>
      <c r="AK120" s="57">
        <f>Раздел2!C121</f>
        <v>0</v>
      </c>
    </row>
    <row r="121" spans="1:37" ht="15.75" customHeight="1" x14ac:dyDescent="0.25">
      <c r="A121" s="399"/>
      <c r="B121" s="238" t="s">
        <v>288</v>
      </c>
      <c r="C121" s="142" t="s">
        <v>293</v>
      </c>
      <c r="D121" s="156">
        <f t="shared" si="13"/>
        <v>0</v>
      </c>
      <c r="E121" s="193">
        <f t="shared" si="14"/>
        <v>0</v>
      </c>
      <c r="F121" s="156">
        <f t="shared" si="15"/>
        <v>0</v>
      </c>
      <c r="G121" s="156">
        <f t="shared" si="16"/>
        <v>0</v>
      </c>
      <c r="H121" s="156">
        <f t="shared" si="17"/>
        <v>0</v>
      </c>
      <c r="I121" s="156">
        <f t="shared" si="18"/>
        <v>0</v>
      </c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179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376"/>
      <c r="AK121" s="57">
        <f>Раздел2!C122</f>
        <v>0</v>
      </c>
    </row>
    <row r="122" spans="1:37" ht="15.75" customHeight="1" x14ac:dyDescent="0.25">
      <c r="A122" s="399"/>
      <c r="B122" s="238" t="s">
        <v>290</v>
      </c>
      <c r="C122" s="142" t="s">
        <v>295</v>
      </c>
      <c r="D122" s="156">
        <f t="shared" si="13"/>
        <v>0</v>
      </c>
      <c r="E122" s="193">
        <f t="shared" si="14"/>
        <v>0</v>
      </c>
      <c r="F122" s="156">
        <f t="shared" si="15"/>
        <v>0</v>
      </c>
      <c r="G122" s="156">
        <f t="shared" si="16"/>
        <v>0</v>
      </c>
      <c r="H122" s="156">
        <f t="shared" si="17"/>
        <v>0</v>
      </c>
      <c r="I122" s="156">
        <f t="shared" si="18"/>
        <v>0</v>
      </c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179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376"/>
      <c r="AK122" s="57">
        <f>Раздел2!C123</f>
        <v>0</v>
      </c>
    </row>
    <row r="123" spans="1:37" ht="15.75" customHeight="1" x14ac:dyDescent="0.25">
      <c r="A123" s="399"/>
      <c r="B123" s="238" t="s">
        <v>292</v>
      </c>
      <c r="C123" s="142" t="s">
        <v>297</v>
      </c>
      <c r="D123" s="156">
        <f t="shared" si="13"/>
        <v>0</v>
      </c>
      <c r="E123" s="193">
        <f t="shared" si="14"/>
        <v>0</v>
      </c>
      <c r="F123" s="156">
        <f t="shared" si="15"/>
        <v>0</v>
      </c>
      <c r="G123" s="156">
        <f t="shared" si="16"/>
        <v>0</v>
      </c>
      <c r="H123" s="156">
        <f t="shared" si="17"/>
        <v>0</v>
      </c>
      <c r="I123" s="156">
        <f t="shared" si="18"/>
        <v>0</v>
      </c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179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376"/>
      <c r="AK123" s="57">
        <f>Раздел2!C124</f>
        <v>0</v>
      </c>
    </row>
    <row r="124" spans="1:37" ht="21" customHeight="1" x14ac:dyDescent="0.25">
      <c r="A124" s="399"/>
      <c r="B124" s="238" t="s">
        <v>294</v>
      </c>
      <c r="C124" s="142" t="s">
        <v>299</v>
      </c>
      <c r="D124" s="156">
        <f t="shared" si="13"/>
        <v>0</v>
      </c>
      <c r="E124" s="193">
        <f t="shared" si="14"/>
        <v>0</v>
      </c>
      <c r="F124" s="156">
        <f t="shared" si="15"/>
        <v>0</v>
      </c>
      <c r="G124" s="156">
        <f t="shared" si="16"/>
        <v>0</v>
      </c>
      <c r="H124" s="156">
        <f t="shared" si="17"/>
        <v>0</v>
      </c>
      <c r="I124" s="156">
        <f t="shared" si="18"/>
        <v>0</v>
      </c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179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376"/>
      <c r="AK124" s="57">
        <f>Раздел2!C125</f>
        <v>0</v>
      </c>
    </row>
    <row r="125" spans="1:37" ht="15.75" customHeight="1" x14ac:dyDescent="0.25">
      <c r="A125" s="399"/>
      <c r="B125" s="238" t="s">
        <v>296</v>
      </c>
      <c r="C125" s="142" t="s">
        <v>301</v>
      </c>
      <c r="D125" s="156">
        <f t="shared" si="13"/>
        <v>0</v>
      </c>
      <c r="E125" s="193">
        <f t="shared" si="14"/>
        <v>0</v>
      </c>
      <c r="F125" s="156">
        <f t="shared" si="15"/>
        <v>0</v>
      </c>
      <c r="G125" s="156">
        <f t="shared" si="16"/>
        <v>0</v>
      </c>
      <c r="H125" s="156">
        <f t="shared" si="17"/>
        <v>0</v>
      </c>
      <c r="I125" s="156">
        <f t="shared" si="18"/>
        <v>0</v>
      </c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376"/>
      <c r="AK125" s="57">
        <f>Раздел2!C126</f>
        <v>0</v>
      </c>
    </row>
    <row r="126" spans="1:37" x14ac:dyDescent="0.25">
      <c r="A126" s="399"/>
      <c r="B126" s="238" t="s">
        <v>298</v>
      </c>
      <c r="C126" s="142" t="s">
        <v>303</v>
      </c>
      <c r="D126" s="156">
        <f t="shared" si="13"/>
        <v>0</v>
      </c>
      <c r="E126" s="193">
        <f t="shared" si="14"/>
        <v>0</v>
      </c>
      <c r="F126" s="156">
        <f t="shared" si="15"/>
        <v>0</v>
      </c>
      <c r="G126" s="156">
        <f t="shared" si="16"/>
        <v>0</v>
      </c>
      <c r="H126" s="156">
        <f t="shared" si="17"/>
        <v>0</v>
      </c>
      <c r="I126" s="156">
        <f t="shared" si="18"/>
        <v>0</v>
      </c>
      <c r="J126" s="156">
        <f>SUM(J127:J128)</f>
        <v>0</v>
      </c>
      <c r="K126" s="156">
        <f t="shared" ref="K126:AH126" si="22">SUM(K127:K128)</f>
        <v>0</v>
      </c>
      <c r="L126" s="156">
        <f t="shared" si="22"/>
        <v>0</v>
      </c>
      <c r="M126" s="156">
        <f t="shared" si="22"/>
        <v>0</v>
      </c>
      <c r="N126" s="156">
        <f t="shared" si="22"/>
        <v>0</v>
      </c>
      <c r="O126" s="156">
        <f t="shared" si="22"/>
        <v>0</v>
      </c>
      <c r="P126" s="156">
        <f t="shared" si="22"/>
        <v>0</v>
      </c>
      <c r="Q126" s="156">
        <f t="shared" si="22"/>
        <v>0</v>
      </c>
      <c r="R126" s="156">
        <f t="shared" si="22"/>
        <v>0</v>
      </c>
      <c r="S126" s="156">
        <f t="shared" si="22"/>
        <v>0</v>
      </c>
      <c r="T126" s="156">
        <f t="shared" si="22"/>
        <v>0</v>
      </c>
      <c r="U126" s="156">
        <f t="shared" si="22"/>
        <v>0</v>
      </c>
      <c r="V126" s="156">
        <f t="shared" si="22"/>
        <v>0</v>
      </c>
      <c r="W126" s="156">
        <f t="shared" si="22"/>
        <v>0</v>
      </c>
      <c r="X126" s="156">
        <f t="shared" si="22"/>
        <v>0</v>
      </c>
      <c r="Y126" s="156">
        <f t="shared" si="22"/>
        <v>0</v>
      </c>
      <c r="Z126" s="156">
        <f t="shared" si="22"/>
        <v>0</v>
      </c>
      <c r="AA126" s="156">
        <f t="shared" si="22"/>
        <v>0</v>
      </c>
      <c r="AB126" s="156">
        <f t="shared" si="22"/>
        <v>0</v>
      </c>
      <c r="AC126" s="156">
        <f t="shared" si="22"/>
        <v>0</v>
      </c>
      <c r="AD126" s="156">
        <f t="shared" si="22"/>
        <v>0</v>
      </c>
      <c r="AE126" s="156">
        <f t="shared" si="22"/>
        <v>0</v>
      </c>
      <c r="AF126" s="156">
        <f t="shared" si="22"/>
        <v>0</v>
      </c>
      <c r="AG126" s="156">
        <f t="shared" si="22"/>
        <v>0</v>
      </c>
      <c r="AH126" s="156">
        <f t="shared" si="22"/>
        <v>0</v>
      </c>
      <c r="AI126" s="376"/>
      <c r="AK126" s="57">
        <f>Раздел2!C127</f>
        <v>0</v>
      </c>
    </row>
    <row r="127" spans="1:37" ht="21" x14ac:dyDescent="0.25">
      <c r="A127" s="399"/>
      <c r="B127" s="239" t="s">
        <v>300</v>
      </c>
      <c r="C127" s="142" t="s">
        <v>305</v>
      </c>
      <c r="D127" s="156">
        <f t="shared" si="13"/>
        <v>0</v>
      </c>
      <c r="E127" s="193">
        <f t="shared" si="14"/>
        <v>0</v>
      </c>
      <c r="F127" s="156">
        <f t="shared" si="15"/>
        <v>0</v>
      </c>
      <c r="G127" s="156">
        <f t="shared" si="16"/>
        <v>0</v>
      </c>
      <c r="H127" s="156">
        <f t="shared" si="17"/>
        <v>0</v>
      </c>
      <c r="I127" s="156">
        <f t="shared" si="18"/>
        <v>0</v>
      </c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179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376"/>
      <c r="AK127" s="57">
        <f>Раздел2!C128</f>
        <v>0</v>
      </c>
    </row>
    <row r="128" spans="1:37" ht="15.75" customHeight="1" x14ac:dyDescent="0.25">
      <c r="B128" s="239" t="s">
        <v>302</v>
      </c>
      <c r="C128" s="142" t="s">
        <v>307</v>
      </c>
      <c r="D128" s="156">
        <f t="shared" si="13"/>
        <v>0</v>
      </c>
      <c r="E128" s="193">
        <f t="shared" si="14"/>
        <v>0</v>
      </c>
      <c r="F128" s="156">
        <f t="shared" si="15"/>
        <v>0</v>
      </c>
      <c r="G128" s="156">
        <f t="shared" si="16"/>
        <v>0</v>
      </c>
      <c r="H128" s="156">
        <f t="shared" si="17"/>
        <v>0</v>
      </c>
      <c r="I128" s="156">
        <f t="shared" si="18"/>
        <v>0</v>
      </c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179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K128" s="57">
        <f>Раздел2!C129</f>
        <v>0</v>
      </c>
    </row>
    <row r="129" spans="2:37" ht="15.75" customHeight="1" x14ac:dyDescent="0.25">
      <c r="B129" s="238" t="s">
        <v>304</v>
      </c>
      <c r="C129" s="142" t="s">
        <v>309</v>
      </c>
      <c r="D129" s="156">
        <f t="shared" si="13"/>
        <v>0</v>
      </c>
      <c r="E129" s="193">
        <f t="shared" si="14"/>
        <v>0</v>
      </c>
      <c r="F129" s="156">
        <f t="shared" si="15"/>
        <v>0</v>
      </c>
      <c r="G129" s="156">
        <f t="shared" si="16"/>
        <v>0</v>
      </c>
      <c r="H129" s="156">
        <f t="shared" si="17"/>
        <v>0</v>
      </c>
      <c r="I129" s="156">
        <f t="shared" si="18"/>
        <v>0</v>
      </c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K129" s="57">
        <f>Раздел2!C130</f>
        <v>0</v>
      </c>
    </row>
    <row r="130" spans="2:37" ht="15.75" customHeight="1" x14ac:dyDescent="0.25">
      <c r="B130" s="238" t="s">
        <v>306</v>
      </c>
      <c r="C130" s="142" t="s">
        <v>311</v>
      </c>
      <c r="D130" s="156">
        <f t="shared" si="13"/>
        <v>0</v>
      </c>
      <c r="E130" s="193">
        <f t="shared" si="14"/>
        <v>0</v>
      </c>
      <c r="F130" s="156">
        <f t="shared" si="15"/>
        <v>0</v>
      </c>
      <c r="G130" s="156">
        <f t="shared" si="16"/>
        <v>0</v>
      </c>
      <c r="H130" s="156">
        <f t="shared" si="17"/>
        <v>0</v>
      </c>
      <c r="I130" s="156">
        <f t="shared" si="18"/>
        <v>0</v>
      </c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179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K130" s="57">
        <f>Раздел2!C131</f>
        <v>0</v>
      </c>
    </row>
    <row r="131" spans="2:37" ht="15.75" customHeight="1" x14ac:dyDescent="0.25">
      <c r="B131" s="238" t="s">
        <v>308</v>
      </c>
      <c r="C131" s="142" t="s">
        <v>313</v>
      </c>
      <c r="D131" s="156">
        <f t="shared" si="13"/>
        <v>0</v>
      </c>
      <c r="E131" s="193">
        <f t="shared" si="14"/>
        <v>0</v>
      </c>
      <c r="F131" s="156">
        <f t="shared" si="15"/>
        <v>0</v>
      </c>
      <c r="G131" s="156">
        <f t="shared" si="16"/>
        <v>0</v>
      </c>
      <c r="H131" s="156">
        <f t="shared" si="17"/>
        <v>0</v>
      </c>
      <c r="I131" s="156">
        <f t="shared" si="18"/>
        <v>0</v>
      </c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11"/>
      <c r="X131" s="209"/>
      <c r="Y131" s="209"/>
      <c r="Z131" s="209"/>
      <c r="AA131" s="209"/>
      <c r="AB131" s="209"/>
      <c r="AC131" s="209"/>
      <c r="AD131" s="209"/>
      <c r="AE131" s="209"/>
      <c r="AF131" s="209"/>
      <c r="AG131" s="209"/>
      <c r="AH131" s="209"/>
      <c r="AK131" s="57">
        <f>Раздел2!C132</f>
        <v>0</v>
      </c>
    </row>
    <row r="132" spans="2:37" ht="20.25" customHeight="1" x14ac:dyDescent="0.25">
      <c r="B132" s="238" t="s">
        <v>310</v>
      </c>
      <c r="C132" s="142" t="s">
        <v>315</v>
      </c>
      <c r="D132" s="156">
        <f t="shared" si="13"/>
        <v>0</v>
      </c>
      <c r="E132" s="193">
        <f t="shared" si="14"/>
        <v>0</v>
      </c>
      <c r="F132" s="156">
        <f t="shared" si="15"/>
        <v>0</v>
      </c>
      <c r="G132" s="156">
        <f t="shared" si="16"/>
        <v>0</v>
      </c>
      <c r="H132" s="156">
        <f t="shared" si="17"/>
        <v>0</v>
      </c>
      <c r="I132" s="156">
        <f t="shared" si="18"/>
        <v>0</v>
      </c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179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K132" s="57">
        <f>Раздел2!C133</f>
        <v>0</v>
      </c>
    </row>
    <row r="133" spans="2:37" ht="15.75" customHeight="1" x14ac:dyDescent="0.25">
      <c r="B133" s="238" t="s">
        <v>312</v>
      </c>
      <c r="C133" s="142" t="s">
        <v>317</v>
      </c>
      <c r="D133" s="156">
        <f t="shared" si="13"/>
        <v>0</v>
      </c>
      <c r="E133" s="193">
        <f t="shared" si="14"/>
        <v>0</v>
      </c>
      <c r="F133" s="156">
        <f t="shared" si="15"/>
        <v>0</v>
      </c>
      <c r="G133" s="156">
        <f t="shared" si="16"/>
        <v>0</v>
      </c>
      <c r="H133" s="156">
        <f t="shared" si="17"/>
        <v>0</v>
      </c>
      <c r="I133" s="156">
        <f t="shared" si="18"/>
        <v>0</v>
      </c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179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K133" s="57">
        <f>Раздел2!C134</f>
        <v>0</v>
      </c>
    </row>
    <row r="134" spans="2:37" ht="15.75" customHeight="1" x14ac:dyDescent="0.25">
      <c r="B134" s="238" t="s">
        <v>314</v>
      </c>
      <c r="C134" s="142" t="s">
        <v>319</v>
      </c>
      <c r="D134" s="156">
        <f t="shared" si="13"/>
        <v>0</v>
      </c>
      <c r="E134" s="193">
        <f t="shared" si="14"/>
        <v>0</v>
      </c>
      <c r="F134" s="156">
        <f t="shared" si="15"/>
        <v>0</v>
      </c>
      <c r="G134" s="156">
        <f t="shared" si="16"/>
        <v>0</v>
      </c>
      <c r="H134" s="156">
        <f t="shared" si="17"/>
        <v>0</v>
      </c>
      <c r="I134" s="156">
        <f t="shared" si="18"/>
        <v>0</v>
      </c>
      <c r="J134" s="156">
        <f>SUM(J135:J136)</f>
        <v>0</v>
      </c>
      <c r="K134" s="156">
        <f t="shared" ref="K134:AH134" si="23">SUM(K135:K136)</f>
        <v>0</v>
      </c>
      <c r="L134" s="156">
        <f t="shared" si="23"/>
        <v>0</v>
      </c>
      <c r="M134" s="156">
        <f t="shared" si="23"/>
        <v>0</v>
      </c>
      <c r="N134" s="156">
        <f t="shared" si="23"/>
        <v>0</v>
      </c>
      <c r="O134" s="156">
        <f t="shared" si="23"/>
        <v>0</v>
      </c>
      <c r="P134" s="156">
        <f t="shared" si="23"/>
        <v>0</v>
      </c>
      <c r="Q134" s="156">
        <f t="shared" si="23"/>
        <v>0</v>
      </c>
      <c r="R134" s="156">
        <f t="shared" si="23"/>
        <v>0</v>
      </c>
      <c r="S134" s="156">
        <f t="shared" si="23"/>
        <v>0</v>
      </c>
      <c r="T134" s="156">
        <f t="shared" si="23"/>
        <v>0</v>
      </c>
      <c r="U134" s="156">
        <f t="shared" si="23"/>
        <v>0</v>
      </c>
      <c r="V134" s="156">
        <f t="shared" si="23"/>
        <v>0</v>
      </c>
      <c r="W134" s="156">
        <f t="shared" si="23"/>
        <v>0</v>
      </c>
      <c r="X134" s="156">
        <f t="shared" si="23"/>
        <v>0</v>
      </c>
      <c r="Y134" s="156">
        <f t="shared" si="23"/>
        <v>0</v>
      </c>
      <c r="Z134" s="156">
        <f t="shared" si="23"/>
        <v>0</v>
      </c>
      <c r="AA134" s="156">
        <f t="shared" si="23"/>
        <v>0</v>
      </c>
      <c r="AB134" s="156">
        <f t="shared" si="23"/>
        <v>0</v>
      </c>
      <c r="AC134" s="156">
        <f t="shared" si="23"/>
        <v>0</v>
      </c>
      <c r="AD134" s="156">
        <f t="shared" si="23"/>
        <v>0</v>
      </c>
      <c r="AE134" s="156">
        <f t="shared" si="23"/>
        <v>0</v>
      </c>
      <c r="AF134" s="156">
        <f t="shared" si="23"/>
        <v>0</v>
      </c>
      <c r="AG134" s="156">
        <f t="shared" si="23"/>
        <v>0</v>
      </c>
      <c r="AH134" s="156">
        <f t="shared" si="23"/>
        <v>0</v>
      </c>
      <c r="AK134" s="57">
        <f>Раздел2!C135</f>
        <v>0</v>
      </c>
    </row>
    <row r="135" spans="2:37" ht="21" x14ac:dyDescent="0.25">
      <c r="B135" s="239" t="s">
        <v>316</v>
      </c>
      <c r="C135" s="142" t="s">
        <v>321</v>
      </c>
      <c r="D135" s="156">
        <f t="shared" si="13"/>
        <v>0</v>
      </c>
      <c r="E135" s="193">
        <f t="shared" si="14"/>
        <v>0</v>
      </c>
      <c r="F135" s="156">
        <f t="shared" si="15"/>
        <v>0</v>
      </c>
      <c r="G135" s="156">
        <f t="shared" si="16"/>
        <v>0</v>
      </c>
      <c r="H135" s="156">
        <f t="shared" si="17"/>
        <v>0</v>
      </c>
      <c r="I135" s="156">
        <f t="shared" si="18"/>
        <v>0</v>
      </c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179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K135" s="57">
        <f>Раздел2!C136</f>
        <v>0</v>
      </c>
    </row>
    <row r="136" spans="2:37" ht="15.75" customHeight="1" x14ac:dyDescent="0.25">
      <c r="B136" s="239" t="s">
        <v>318</v>
      </c>
      <c r="C136" s="142" t="s">
        <v>323</v>
      </c>
      <c r="D136" s="156">
        <f t="shared" si="13"/>
        <v>0</v>
      </c>
      <c r="E136" s="193">
        <f t="shared" si="14"/>
        <v>0</v>
      </c>
      <c r="F136" s="156">
        <f t="shared" si="15"/>
        <v>0</v>
      </c>
      <c r="G136" s="156">
        <f t="shared" si="16"/>
        <v>0</v>
      </c>
      <c r="H136" s="156">
        <f t="shared" si="17"/>
        <v>0</v>
      </c>
      <c r="I136" s="156">
        <f t="shared" si="18"/>
        <v>0</v>
      </c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179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K136" s="57">
        <f>Раздел2!C137</f>
        <v>0</v>
      </c>
    </row>
    <row r="137" spans="2:37" x14ac:dyDescent="0.25">
      <c r="B137" s="238" t="s">
        <v>320</v>
      </c>
      <c r="C137" s="142" t="s">
        <v>325</v>
      </c>
      <c r="D137" s="156">
        <f t="shared" ref="D137:D200" si="24">SUM(E137:G137)</f>
        <v>0</v>
      </c>
      <c r="E137" s="193">
        <f t="shared" ref="E137:E200" si="25">SUM(J137,O137,T137,Y137,AD137)</f>
        <v>0</v>
      </c>
      <c r="F137" s="156">
        <f t="shared" ref="F137:F200" si="26">SUM(K137,P137,U137,Z137,AE137)</f>
        <v>0</v>
      </c>
      <c r="G137" s="156">
        <f t="shared" ref="G137:G200" si="27">SUM(L137,Q137,V137,AA137,AF137)</f>
        <v>0</v>
      </c>
      <c r="H137" s="156">
        <f t="shared" ref="H137:H200" si="28">SUM(M137,R137,W137,AB137,AG137)</f>
        <v>0</v>
      </c>
      <c r="I137" s="156">
        <f t="shared" ref="I137:I200" si="29">SUM(N137,S137,X137,AC137,AH137,)</f>
        <v>0</v>
      </c>
      <c r="J137" s="156">
        <f>SUM(J138:J141)</f>
        <v>0</v>
      </c>
      <c r="K137" s="156">
        <f t="shared" ref="K137:AH137" si="30">SUM(K138:K141)</f>
        <v>0</v>
      </c>
      <c r="L137" s="156">
        <f t="shared" si="30"/>
        <v>0</v>
      </c>
      <c r="M137" s="156">
        <f t="shared" si="30"/>
        <v>0</v>
      </c>
      <c r="N137" s="156">
        <f t="shared" si="30"/>
        <v>0</v>
      </c>
      <c r="O137" s="156">
        <f t="shared" si="30"/>
        <v>0</v>
      </c>
      <c r="P137" s="156">
        <f t="shared" si="30"/>
        <v>0</v>
      </c>
      <c r="Q137" s="156">
        <f t="shared" si="30"/>
        <v>0</v>
      </c>
      <c r="R137" s="156">
        <f t="shared" si="30"/>
        <v>0</v>
      </c>
      <c r="S137" s="156">
        <f t="shared" si="30"/>
        <v>0</v>
      </c>
      <c r="T137" s="156">
        <f t="shared" si="30"/>
        <v>0</v>
      </c>
      <c r="U137" s="156">
        <f t="shared" si="30"/>
        <v>0</v>
      </c>
      <c r="V137" s="156">
        <f t="shared" si="30"/>
        <v>0</v>
      </c>
      <c r="W137" s="156">
        <f t="shared" si="30"/>
        <v>0</v>
      </c>
      <c r="X137" s="156">
        <f t="shared" si="30"/>
        <v>0</v>
      </c>
      <c r="Y137" s="156">
        <f t="shared" si="30"/>
        <v>0</v>
      </c>
      <c r="Z137" s="156">
        <f t="shared" si="30"/>
        <v>0</v>
      </c>
      <c r="AA137" s="156">
        <f t="shared" si="30"/>
        <v>0</v>
      </c>
      <c r="AB137" s="156">
        <f t="shared" si="30"/>
        <v>0</v>
      </c>
      <c r="AC137" s="156">
        <f t="shared" si="30"/>
        <v>0</v>
      </c>
      <c r="AD137" s="156">
        <f t="shared" si="30"/>
        <v>0</v>
      </c>
      <c r="AE137" s="156">
        <f t="shared" si="30"/>
        <v>0</v>
      </c>
      <c r="AF137" s="156">
        <f t="shared" si="30"/>
        <v>0</v>
      </c>
      <c r="AG137" s="156">
        <f t="shared" si="30"/>
        <v>0</v>
      </c>
      <c r="AH137" s="156">
        <f t="shared" si="30"/>
        <v>0</v>
      </c>
      <c r="AK137" s="57">
        <f>Раздел2!C138</f>
        <v>0</v>
      </c>
    </row>
    <row r="138" spans="2:37" ht="21" x14ac:dyDescent="0.25">
      <c r="B138" s="239" t="s">
        <v>322</v>
      </c>
      <c r="C138" s="142" t="s">
        <v>327</v>
      </c>
      <c r="D138" s="156">
        <f t="shared" si="24"/>
        <v>0</v>
      </c>
      <c r="E138" s="193">
        <f t="shared" si="25"/>
        <v>0</v>
      </c>
      <c r="F138" s="156">
        <f t="shared" si="26"/>
        <v>0</v>
      </c>
      <c r="G138" s="156">
        <f t="shared" si="27"/>
        <v>0</v>
      </c>
      <c r="H138" s="156">
        <f t="shared" si="28"/>
        <v>0</v>
      </c>
      <c r="I138" s="156">
        <f t="shared" si="29"/>
        <v>0</v>
      </c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K138" s="57">
        <f>Раздел2!C139</f>
        <v>0</v>
      </c>
    </row>
    <row r="139" spans="2:37" ht="15.75" customHeight="1" x14ac:dyDescent="0.25">
      <c r="B139" s="239" t="s">
        <v>324</v>
      </c>
      <c r="C139" s="142" t="s">
        <v>329</v>
      </c>
      <c r="D139" s="156">
        <f t="shared" si="24"/>
        <v>0</v>
      </c>
      <c r="E139" s="193">
        <f t="shared" si="25"/>
        <v>0</v>
      </c>
      <c r="F139" s="156">
        <f t="shared" si="26"/>
        <v>0</v>
      </c>
      <c r="G139" s="156">
        <f t="shared" si="27"/>
        <v>0</v>
      </c>
      <c r="H139" s="156">
        <f t="shared" si="28"/>
        <v>0</v>
      </c>
      <c r="I139" s="156">
        <f t="shared" si="29"/>
        <v>0</v>
      </c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179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K139" s="57">
        <f>Раздел2!C140</f>
        <v>0</v>
      </c>
    </row>
    <row r="140" spans="2:37" ht="15.75" customHeight="1" x14ac:dyDescent="0.25">
      <c r="B140" s="239" t="s">
        <v>326</v>
      </c>
      <c r="C140" s="142" t="s">
        <v>331</v>
      </c>
      <c r="D140" s="156">
        <f t="shared" si="24"/>
        <v>0</v>
      </c>
      <c r="E140" s="193">
        <f t="shared" si="25"/>
        <v>0</v>
      </c>
      <c r="F140" s="156">
        <f t="shared" si="26"/>
        <v>0</v>
      </c>
      <c r="G140" s="156">
        <f t="shared" si="27"/>
        <v>0</v>
      </c>
      <c r="H140" s="156">
        <f t="shared" si="28"/>
        <v>0</v>
      </c>
      <c r="I140" s="156">
        <f t="shared" si="29"/>
        <v>0</v>
      </c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179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K140" s="57">
        <f>Раздел2!C141</f>
        <v>0</v>
      </c>
    </row>
    <row r="141" spans="2:37" x14ac:dyDescent="0.25">
      <c r="B141" s="239" t="s">
        <v>328</v>
      </c>
      <c r="C141" s="142" t="s">
        <v>333</v>
      </c>
      <c r="D141" s="156">
        <f t="shared" si="24"/>
        <v>0</v>
      </c>
      <c r="E141" s="193">
        <f t="shared" si="25"/>
        <v>0</v>
      </c>
      <c r="F141" s="156">
        <f t="shared" si="26"/>
        <v>0</v>
      </c>
      <c r="G141" s="156">
        <f t="shared" si="27"/>
        <v>0</v>
      </c>
      <c r="H141" s="156">
        <f t="shared" si="28"/>
        <v>0</v>
      </c>
      <c r="I141" s="156">
        <f t="shared" si="29"/>
        <v>0</v>
      </c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179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K141" s="57">
        <f>Раздел2!C142</f>
        <v>0</v>
      </c>
    </row>
    <row r="142" spans="2:37" ht="15.75" customHeight="1" x14ac:dyDescent="0.25">
      <c r="B142" s="238" t="s">
        <v>330</v>
      </c>
      <c r="C142" s="142" t="s">
        <v>335</v>
      </c>
      <c r="D142" s="156">
        <f t="shared" si="24"/>
        <v>0</v>
      </c>
      <c r="E142" s="193">
        <f t="shared" si="25"/>
        <v>0</v>
      </c>
      <c r="F142" s="156">
        <f t="shared" si="26"/>
        <v>0</v>
      </c>
      <c r="G142" s="156">
        <f t="shared" si="27"/>
        <v>0</v>
      </c>
      <c r="H142" s="156">
        <f t="shared" si="28"/>
        <v>0</v>
      </c>
      <c r="I142" s="156">
        <f t="shared" si="29"/>
        <v>0</v>
      </c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179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K142" s="57">
        <f>Раздел2!C143</f>
        <v>0</v>
      </c>
    </row>
    <row r="143" spans="2:37" ht="15.75" customHeight="1" x14ac:dyDescent="0.25">
      <c r="B143" s="238" t="s">
        <v>332</v>
      </c>
      <c r="C143" s="142" t="s">
        <v>337</v>
      </c>
      <c r="D143" s="156">
        <f t="shared" si="24"/>
        <v>0</v>
      </c>
      <c r="E143" s="193">
        <f t="shared" si="25"/>
        <v>0</v>
      </c>
      <c r="F143" s="156">
        <f t="shared" si="26"/>
        <v>0</v>
      </c>
      <c r="G143" s="156">
        <f t="shared" si="27"/>
        <v>0</v>
      </c>
      <c r="H143" s="156">
        <f t="shared" si="28"/>
        <v>0</v>
      </c>
      <c r="I143" s="156">
        <f t="shared" si="29"/>
        <v>0</v>
      </c>
      <c r="J143" s="156">
        <f>SUM(J144:J148)</f>
        <v>0</v>
      </c>
      <c r="K143" s="156">
        <f t="shared" ref="K143:AH143" si="31">SUM(K144:K148)</f>
        <v>0</v>
      </c>
      <c r="L143" s="156">
        <f t="shared" si="31"/>
        <v>0</v>
      </c>
      <c r="M143" s="156">
        <f t="shared" si="31"/>
        <v>0</v>
      </c>
      <c r="N143" s="156">
        <f t="shared" si="31"/>
        <v>0</v>
      </c>
      <c r="O143" s="156">
        <f t="shared" si="31"/>
        <v>0</v>
      </c>
      <c r="P143" s="156">
        <f t="shared" si="31"/>
        <v>0</v>
      </c>
      <c r="Q143" s="156">
        <f t="shared" si="31"/>
        <v>0</v>
      </c>
      <c r="R143" s="156">
        <f t="shared" si="31"/>
        <v>0</v>
      </c>
      <c r="S143" s="156">
        <f t="shared" si="31"/>
        <v>0</v>
      </c>
      <c r="T143" s="156">
        <f t="shared" si="31"/>
        <v>0</v>
      </c>
      <c r="U143" s="156">
        <f t="shared" si="31"/>
        <v>0</v>
      </c>
      <c r="V143" s="156">
        <f t="shared" si="31"/>
        <v>0</v>
      </c>
      <c r="W143" s="156">
        <f t="shared" si="31"/>
        <v>0</v>
      </c>
      <c r="X143" s="156">
        <f t="shared" si="31"/>
        <v>0</v>
      </c>
      <c r="Y143" s="156">
        <f t="shared" si="31"/>
        <v>0</v>
      </c>
      <c r="Z143" s="156">
        <f t="shared" si="31"/>
        <v>0</v>
      </c>
      <c r="AA143" s="156">
        <f t="shared" si="31"/>
        <v>0</v>
      </c>
      <c r="AB143" s="156">
        <f t="shared" si="31"/>
        <v>0</v>
      </c>
      <c r="AC143" s="156">
        <f t="shared" si="31"/>
        <v>0</v>
      </c>
      <c r="AD143" s="156">
        <f t="shared" si="31"/>
        <v>0</v>
      </c>
      <c r="AE143" s="156">
        <f t="shared" si="31"/>
        <v>0</v>
      </c>
      <c r="AF143" s="156">
        <f t="shared" si="31"/>
        <v>0</v>
      </c>
      <c r="AG143" s="156">
        <f t="shared" si="31"/>
        <v>0</v>
      </c>
      <c r="AH143" s="156">
        <f t="shared" si="31"/>
        <v>0</v>
      </c>
      <c r="AK143" s="57">
        <f>Раздел2!C144</f>
        <v>0</v>
      </c>
    </row>
    <row r="144" spans="2:37" ht="21" x14ac:dyDescent="0.25">
      <c r="B144" s="239" t="s">
        <v>334</v>
      </c>
      <c r="C144" s="142" t="s">
        <v>339</v>
      </c>
      <c r="D144" s="156">
        <f t="shared" si="24"/>
        <v>0</v>
      </c>
      <c r="E144" s="193">
        <f t="shared" si="25"/>
        <v>0</v>
      </c>
      <c r="F144" s="156">
        <f t="shared" si="26"/>
        <v>0</v>
      </c>
      <c r="G144" s="156">
        <f t="shared" si="27"/>
        <v>0</v>
      </c>
      <c r="H144" s="156">
        <f t="shared" si="28"/>
        <v>0</v>
      </c>
      <c r="I144" s="156">
        <f t="shared" si="29"/>
        <v>0</v>
      </c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179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K144" s="57">
        <f>Раздел2!C145</f>
        <v>0</v>
      </c>
    </row>
    <row r="145" spans="2:37" ht="15.75" customHeight="1" x14ac:dyDescent="0.25">
      <c r="B145" s="239" t="s">
        <v>336</v>
      </c>
      <c r="C145" s="142" t="s">
        <v>341</v>
      </c>
      <c r="D145" s="156">
        <f t="shared" si="24"/>
        <v>0</v>
      </c>
      <c r="E145" s="193">
        <f t="shared" si="25"/>
        <v>0</v>
      </c>
      <c r="F145" s="156">
        <f t="shared" si="26"/>
        <v>0</v>
      </c>
      <c r="G145" s="156">
        <f t="shared" si="27"/>
        <v>0</v>
      </c>
      <c r="H145" s="156">
        <f t="shared" si="28"/>
        <v>0</v>
      </c>
      <c r="I145" s="156">
        <f t="shared" si="29"/>
        <v>0</v>
      </c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179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K145" s="57">
        <f>Раздел2!C146</f>
        <v>0</v>
      </c>
    </row>
    <row r="146" spans="2:37" ht="15.75" customHeight="1" x14ac:dyDescent="0.25">
      <c r="B146" s="239" t="s">
        <v>338</v>
      </c>
      <c r="C146" s="142" t="s">
        <v>343</v>
      </c>
      <c r="D146" s="156">
        <f t="shared" si="24"/>
        <v>0</v>
      </c>
      <c r="E146" s="193">
        <f t="shared" si="25"/>
        <v>0</v>
      </c>
      <c r="F146" s="156">
        <f t="shared" si="26"/>
        <v>0</v>
      </c>
      <c r="G146" s="156">
        <f t="shared" si="27"/>
        <v>0</v>
      </c>
      <c r="H146" s="156">
        <f t="shared" si="28"/>
        <v>0</v>
      </c>
      <c r="I146" s="156">
        <f t="shared" si="29"/>
        <v>0</v>
      </c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179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K146" s="57">
        <f>Раздел2!C147</f>
        <v>0</v>
      </c>
    </row>
    <row r="147" spans="2:37" ht="15.75" customHeight="1" x14ac:dyDescent="0.25">
      <c r="B147" s="239" t="s">
        <v>340</v>
      </c>
      <c r="C147" s="142" t="s">
        <v>345</v>
      </c>
      <c r="D147" s="156">
        <f t="shared" si="24"/>
        <v>0</v>
      </c>
      <c r="E147" s="193">
        <f t="shared" si="25"/>
        <v>0</v>
      </c>
      <c r="F147" s="156">
        <f t="shared" si="26"/>
        <v>0</v>
      </c>
      <c r="G147" s="156">
        <f t="shared" si="27"/>
        <v>0</v>
      </c>
      <c r="H147" s="156">
        <f t="shared" si="28"/>
        <v>0</v>
      </c>
      <c r="I147" s="156">
        <f t="shared" si="29"/>
        <v>0</v>
      </c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179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K147" s="57">
        <f>Раздел2!C148</f>
        <v>0</v>
      </c>
    </row>
    <row r="148" spans="2:37" ht="15.75" customHeight="1" x14ac:dyDescent="0.25">
      <c r="B148" s="239" t="s">
        <v>342</v>
      </c>
      <c r="C148" s="142" t="s">
        <v>347</v>
      </c>
      <c r="D148" s="156">
        <f t="shared" si="24"/>
        <v>0</v>
      </c>
      <c r="E148" s="193">
        <f t="shared" si="25"/>
        <v>0</v>
      </c>
      <c r="F148" s="156">
        <f t="shared" si="26"/>
        <v>0</v>
      </c>
      <c r="G148" s="156">
        <f t="shared" si="27"/>
        <v>0</v>
      </c>
      <c r="H148" s="156">
        <f t="shared" si="28"/>
        <v>0</v>
      </c>
      <c r="I148" s="156">
        <f t="shared" si="29"/>
        <v>0</v>
      </c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179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K148" s="57">
        <f>Раздел2!C149</f>
        <v>0</v>
      </c>
    </row>
    <row r="149" spans="2:37" ht="15.75" customHeight="1" x14ac:dyDescent="0.25">
      <c r="B149" s="238" t="s">
        <v>344</v>
      </c>
      <c r="C149" s="142" t="s">
        <v>349</v>
      </c>
      <c r="D149" s="156">
        <f t="shared" si="24"/>
        <v>0</v>
      </c>
      <c r="E149" s="193">
        <f t="shared" si="25"/>
        <v>0</v>
      </c>
      <c r="F149" s="156">
        <f t="shared" si="26"/>
        <v>0</v>
      </c>
      <c r="G149" s="156">
        <f t="shared" si="27"/>
        <v>0</v>
      </c>
      <c r="H149" s="156">
        <f t="shared" si="28"/>
        <v>0</v>
      </c>
      <c r="I149" s="156">
        <f t="shared" si="29"/>
        <v>0</v>
      </c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179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K149" s="57">
        <f>Раздел2!C150</f>
        <v>0</v>
      </c>
    </row>
    <row r="150" spans="2:37" x14ac:dyDescent="0.25">
      <c r="B150" s="238" t="s">
        <v>346</v>
      </c>
      <c r="C150" s="142" t="s">
        <v>351</v>
      </c>
      <c r="D150" s="156">
        <f t="shared" si="24"/>
        <v>0</v>
      </c>
      <c r="E150" s="193">
        <f t="shared" si="25"/>
        <v>0</v>
      </c>
      <c r="F150" s="156">
        <f t="shared" si="26"/>
        <v>0</v>
      </c>
      <c r="G150" s="156">
        <f t="shared" si="27"/>
        <v>0</v>
      </c>
      <c r="H150" s="156">
        <f t="shared" si="28"/>
        <v>0</v>
      </c>
      <c r="I150" s="156">
        <f t="shared" si="29"/>
        <v>0</v>
      </c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179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K150" s="57">
        <f>Раздел2!C151</f>
        <v>0</v>
      </c>
    </row>
    <row r="151" spans="2:37" ht="15.75" customHeight="1" x14ac:dyDescent="0.25">
      <c r="B151" s="238" t="s">
        <v>348</v>
      </c>
      <c r="C151" s="142" t="s">
        <v>353</v>
      </c>
      <c r="D151" s="156">
        <f t="shared" si="24"/>
        <v>0</v>
      </c>
      <c r="E151" s="193">
        <f t="shared" si="25"/>
        <v>0</v>
      </c>
      <c r="F151" s="156">
        <f t="shared" si="26"/>
        <v>0</v>
      </c>
      <c r="G151" s="156">
        <f t="shared" si="27"/>
        <v>0</v>
      </c>
      <c r="H151" s="156">
        <f t="shared" si="28"/>
        <v>0</v>
      </c>
      <c r="I151" s="156">
        <f t="shared" si="29"/>
        <v>0</v>
      </c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179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K151" s="57">
        <f>Раздел2!C152</f>
        <v>0</v>
      </c>
    </row>
    <row r="152" spans="2:37" ht="15" customHeight="1" x14ac:dyDescent="0.25">
      <c r="B152" s="238" t="s">
        <v>350</v>
      </c>
      <c r="C152" s="142" t="s">
        <v>355</v>
      </c>
      <c r="D152" s="156">
        <f t="shared" si="24"/>
        <v>0</v>
      </c>
      <c r="E152" s="193">
        <f t="shared" si="25"/>
        <v>0</v>
      </c>
      <c r="F152" s="156">
        <f t="shared" si="26"/>
        <v>0</v>
      </c>
      <c r="G152" s="156">
        <f t="shared" si="27"/>
        <v>0</v>
      </c>
      <c r="H152" s="156">
        <f t="shared" si="28"/>
        <v>0</v>
      </c>
      <c r="I152" s="156">
        <f t="shared" si="29"/>
        <v>0</v>
      </c>
      <c r="J152" s="156">
        <f>SUM(J153:J157)</f>
        <v>0</v>
      </c>
      <c r="K152" s="156">
        <f t="shared" ref="K152:AH152" si="32">SUM(K153:K157)</f>
        <v>0</v>
      </c>
      <c r="L152" s="156">
        <f t="shared" si="32"/>
        <v>0</v>
      </c>
      <c r="M152" s="156">
        <f t="shared" si="32"/>
        <v>0</v>
      </c>
      <c r="N152" s="156">
        <f t="shared" si="32"/>
        <v>0</v>
      </c>
      <c r="O152" s="156">
        <f t="shared" si="32"/>
        <v>0</v>
      </c>
      <c r="P152" s="156">
        <f t="shared" si="32"/>
        <v>0</v>
      </c>
      <c r="Q152" s="156">
        <f t="shared" si="32"/>
        <v>0</v>
      </c>
      <c r="R152" s="156">
        <f t="shared" si="32"/>
        <v>0</v>
      </c>
      <c r="S152" s="156">
        <f t="shared" si="32"/>
        <v>0</v>
      </c>
      <c r="T152" s="156">
        <f t="shared" si="32"/>
        <v>0</v>
      </c>
      <c r="U152" s="156">
        <f t="shared" si="32"/>
        <v>0</v>
      </c>
      <c r="V152" s="156">
        <f t="shared" si="32"/>
        <v>0</v>
      </c>
      <c r="W152" s="156">
        <f t="shared" si="32"/>
        <v>0</v>
      </c>
      <c r="X152" s="156">
        <f t="shared" si="32"/>
        <v>0</v>
      </c>
      <c r="Y152" s="156">
        <f t="shared" si="32"/>
        <v>0</v>
      </c>
      <c r="Z152" s="156">
        <f t="shared" si="32"/>
        <v>0</v>
      </c>
      <c r="AA152" s="156">
        <f t="shared" si="32"/>
        <v>0</v>
      </c>
      <c r="AB152" s="156">
        <f t="shared" si="32"/>
        <v>0</v>
      </c>
      <c r="AC152" s="156">
        <f t="shared" si="32"/>
        <v>0</v>
      </c>
      <c r="AD152" s="156">
        <f t="shared" si="32"/>
        <v>0</v>
      </c>
      <c r="AE152" s="156">
        <f t="shared" si="32"/>
        <v>0</v>
      </c>
      <c r="AF152" s="156">
        <f t="shared" si="32"/>
        <v>0</v>
      </c>
      <c r="AG152" s="156">
        <f t="shared" si="32"/>
        <v>0</v>
      </c>
      <c r="AH152" s="156">
        <f t="shared" si="32"/>
        <v>0</v>
      </c>
      <c r="AK152" s="57">
        <f>Раздел2!C153</f>
        <v>0</v>
      </c>
    </row>
    <row r="153" spans="2:37" ht="21" x14ac:dyDescent="0.25">
      <c r="B153" s="239" t="s">
        <v>352</v>
      </c>
      <c r="C153" s="142" t="s">
        <v>357</v>
      </c>
      <c r="D153" s="156">
        <f t="shared" si="24"/>
        <v>0</v>
      </c>
      <c r="E153" s="193">
        <f t="shared" si="25"/>
        <v>0</v>
      </c>
      <c r="F153" s="156">
        <f t="shared" si="26"/>
        <v>0</v>
      </c>
      <c r="G153" s="156">
        <f t="shared" si="27"/>
        <v>0</v>
      </c>
      <c r="H153" s="156">
        <f t="shared" si="28"/>
        <v>0</v>
      </c>
      <c r="I153" s="156">
        <f t="shared" si="29"/>
        <v>0</v>
      </c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11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K153" s="57">
        <f>Раздел2!C154</f>
        <v>0</v>
      </c>
    </row>
    <row r="154" spans="2:37" ht="15" customHeight="1" x14ac:dyDescent="0.25">
      <c r="B154" s="239" t="s">
        <v>354</v>
      </c>
      <c r="C154" s="142" t="s">
        <v>359</v>
      </c>
      <c r="D154" s="156">
        <f t="shared" si="24"/>
        <v>0</v>
      </c>
      <c r="E154" s="193">
        <f t="shared" si="25"/>
        <v>0</v>
      </c>
      <c r="F154" s="156">
        <f t="shared" si="26"/>
        <v>0</v>
      </c>
      <c r="G154" s="156">
        <f t="shared" si="27"/>
        <v>0</v>
      </c>
      <c r="H154" s="156">
        <f t="shared" si="28"/>
        <v>0</v>
      </c>
      <c r="I154" s="156">
        <f t="shared" si="29"/>
        <v>0</v>
      </c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179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K154" s="57">
        <f>Раздел2!C155</f>
        <v>0</v>
      </c>
    </row>
    <row r="155" spans="2:37" ht="15" customHeight="1" x14ac:dyDescent="0.25">
      <c r="B155" s="239" t="s">
        <v>356</v>
      </c>
      <c r="C155" s="142" t="s">
        <v>361</v>
      </c>
      <c r="D155" s="156">
        <f t="shared" si="24"/>
        <v>0</v>
      </c>
      <c r="E155" s="193">
        <f t="shared" si="25"/>
        <v>0</v>
      </c>
      <c r="F155" s="156">
        <f t="shared" si="26"/>
        <v>0</v>
      </c>
      <c r="G155" s="156">
        <f t="shared" si="27"/>
        <v>0</v>
      </c>
      <c r="H155" s="156">
        <f t="shared" si="28"/>
        <v>0</v>
      </c>
      <c r="I155" s="156">
        <f t="shared" si="29"/>
        <v>0</v>
      </c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179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K155" s="57">
        <f>Раздел2!C156</f>
        <v>0</v>
      </c>
    </row>
    <row r="156" spans="2:37" ht="15" customHeight="1" x14ac:dyDescent="0.25">
      <c r="B156" s="239" t="s">
        <v>358</v>
      </c>
      <c r="C156" s="142" t="s">
        <v>363</v>
      </c>
      <c r="D156" s="156">
        <f t="shared" si="24"/>
        <v>0</v>
      </c>
      <c r="E156" s="193">
        <f t="shared" si="25"/>
        <v>0</v>
      </c>
      <c r="F156" s="156">
        <f t="shared" si="26"/>
        <v>0</v>
      </c>
      <c r="G156" s="156">
        <f t="shared" si="27"/>
        <v>0</v>
      </c>
      <c r="H156" s="156">
        <f t="shared" si="28"/>
        <v>0</v>
      </c>
      <c r="I156" s="156">
        <f t="shared" si="29"/>
        <v>0</v>
      </c>
      <c r="J156" s="203"/>
      <c r="K156" s="205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179"/>
      <c r="X156" s="203"/>
      <c r="Y156" s="205"/>
      <c r="Z156" s="203"/>
      <c r="AA156" s="203"/>
      <c r="AB156" s="203"/>
      <c r="AC156" s="203"/>
      <c r="AD156" s="203"/>
      <c r="AE156" s="203"/>
      <c r="AF156" s="203"/>
      <c r="AG156" s="203"/>
      <c r="AH156" s="203"/>
      <c r="AK156" s="57">
        <f>Раздел2!C157</f>
        <v>0</v>
      </c>
    </row>
    <row r="157" spans="2:37" ht="15" customHeight="1" x14ac:dyDescent="0.25">
      <c r="B157" s="233" t="s">
        <v>849</v>
      </c>
      <c r="C157" s="142" t="s">
        <v>365</v>
      </c>
      <c r="D157" s="156">
        <f t="shared" si="24"/>
        <v>0</v>
      </c>
      <c r="E157" s="193">
        <f t="shared" si="25"/>
        <v>0</v>
      </c>
      <c r="F157" s="156">
        <f t="shared" si="26"/>
        <v>0</v>
      </c>
      <c r="G157" s="156">
        <f t="shared" si="27"/>
        <v>0</v>
      </c>
      <c r="H157" s="156">
        <f t="shared" si="28"/>
        <v>0</v>
      </c>
      <c r="I157" s="156">
        <f t="shared" si="29"/>
        <v>0</v>
      </c>
      <c r="J157" s="203"/>
      <c r="K157" s="205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179"/>
      <c r="X157" s="203"/>
      <c r="Y157" s="205"/>
      <c r="Z157" s="203"/>
      <c r="AA157" s="203"/>
      <c r="AB157" s="203"/>
      <c r="AC157" s="203"/>
      <c r="AD157" s="203"/>
      <c r="AE157" s="203"/>
      <c r="AF157" s="203"/>
      <c r="AG157" s="203"/>
      <c r="AH157" s="203"/>
      <c r="AK157" s="57">
        <f>Раздел2!C158</f>
        <v>0</v>
      </c>
    </row>
    <row r="158" spans="2:37" ht="15" customHeight="1" x14ac:dyDescent="0.25">
      <c r="B158" s="238" t="s">
        <v>360</v>
      </c>
      <c r="C158" s="142" t="s">
        <v>367</v>
      </c>
      <c r="D158" s="156">
        <f t="shared" si="24"/>
        <v>0</v>
      </c>
      <c r="E158" s="193">
        <f t="shared" si="25"/>
        <v>0</v>
      </c>
      <c r="F158" s="156">
        <f t="shared" si="26"/>
        <v>0</v>
      </c>
      <c r="G158" s="156">
        <f t="shared" si="27"/>
        <v>0</v>
      </c>
      <c r="H158" s="156">
        <f t="shared" si="28"/>
        <v>0</v>
      </c>
      <c r="I158" s="156">
        <f t="shared" si="29"/>
        <v>0</v>
      </c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179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K158" s="57">
        <f>Раздел2!C159</f>
        <v>0</v>
      </c>
    </row>
    <row r="159" spans="2:37" ht="15" customHeight="1" x14ac:dyDescent="0.25">
      <c r="B159" s="238" t="s">
        <v>362</v>
      </c>
      <c r="C159" s="142" t="s">
        <v>369</v>
      </c>
      <c r="D159" s="156">
        <f t="shared" si="24"/>
        <v>0</v>
      </c>
      <c r="E159" s="193">
        <f t="shared" si="25"/>
        <v>0</v>
      </c>
      <c r="F159" s="156">
        <f t="shared" si="26"/>
        <v>0</v>
      </c>
      <c r="G159" s="156">
        <f t="shared" si="27"/>
        <v>0</v>
      </c>
      <c r="H159" s="156">
        <f t="shared" si="28"/>
        <v>0</v>
      </c>
      <c r="I159" s="156">
        <f t="shared" si="29"/>
        <v>0</v>
      </c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179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K159" s="57">
        <f>Раздел2!C160</f>
        <v>0</v>
      </c>
    </row>
    <row r="160" spans="2:37" ht="15" customHeight="1" x14ac:dyDescent="0.25">
      <c r="B160" s="238" t="s">
        <v>364</v>
      </c>
      <c r="C160" s="142" t="s">
        <v>371</v>
      </c>
      <c r="D160" s="156">
        <f t="shared" si="24"/>
        <v>0</v>
      </c>
      <c r="E160" s="193">
        <f t="shared" si="25"/>
        <v>0</v>
      </c>
      <c r="F160" s="156">
        <f t="shared" si="26"/>
        <v>0</v>
      </c>
      <c r="G160" s="156">
        <f t="shared" si="27"/>
        <v>0</v>
      </c>
      <c r="H160" s="156">
        <f t="shared" si="28"/>
        <v>0</v>
      </c>
      <c r="I160" s="156">
        <f t="shared" si="29"/>
        <v>0</v>
      </c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179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K160" s="57">
        <f>Раздел2!C161</f>
        <v>0</v>
      </c>
    </row>
    <row r="161" spans="2:37" ht="15" customHeight="1" x14ac:dyDescent="0.25">
      <c r="B161" s="238" t="s">
        <v>366</v>
      </c>
      <c r="C161" s="142" t="s">
        <v>373</v>
      </c>
      <c r="D161" s="156">
        <f t="shared" si="24"/>
        <v>0</v>
      </c>
      <c r="E161" s="193">
        <f t="shared" si="25"/>
        <v>0</v>
      </c>
      <c r="F161" s="156">
        <f t="shared" si="26"/>
        <v>0</v>
      </c>
      <c r="G161" s="156">
        <f t="shared" si="27"/>
        <v>0</v>
      </c>
      <c r="H161" s="156">
        <f t="shared" si="28"/>
        <v>0</v>
      </c>
      <c r="I161" s="156">
        <f t="shared" si="29"/>
        <v>0</v>
      </c>
      <c r="J161" s="203"/>
      <c r="K161" s="205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179"/>
      <c r="X161" s="203"/>
      <c r="Y161" s="205"/>
      <c r="Z161" s="203"/>
      <c r="AA161" s="203"/>
      <c r="AB161" s="203"/>
      <c r="AC161" s="203"/>
      <c r="AD161" s="203"/>
      <c r="AE161" s="203"/>
      <c r="AF161" s="203"/>
      <c r="AG161" s="203"/>
      <c r="AH161" s="203"/>
      <c r="AK161" s="57">
        <f>Раздел2!C162</f>
        <v>0</v>
      </c>
    </row>
    <row r="162" spans="2:37" ht="15" customHeight="1" x14ac:dyDescent="0.25">
      <c r="B162" s="238" t="s">
        <v>368</v>
      </c>
      <c r="C162" s="142" t="s">
        <v>375</v>
      </c>
      <c r="D162" s="156">
        <f t="shared" si="24"/>
        <v>0</v>
      </c>
      <c r="E162" s="193">
        <f t="shared" si="25"/>
        <v>0</v>
      </c>
      <c r="F162" s="156">
        <f t="shared" si="26"/>
        <v>0</v>
      </c>
      <c r="G162" s="156">
        <f t="shared" si="27"/>
        <v>0</v>
      </c>
      <c r="H162" s="156">
        <f t="shared" si="28"/>
        <v>0</v>
      </c>
      <c r="I162" s="156">
        <f t="shared" si="29"/>
        <v>0</v>
      </c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K162" s="57">
        <f>Раздел2!C163</f>
        <v>0</v>
      </c>
    </row>
    <row r="163" spans="2:37" ht="15" customHeight="1" x14ac:dyDescent="0.25">
      <c r="B163" s="238" t="s">
        <v>370</v>
      </c>
      <c r="C163" s="142" t="s">
        <v>377</v>
      </c>
      <c r="D163" s="156">
        <f t="shared" si="24"/>
        <v>0</v>
      </c>
      <c r="E163" s="193">
        <f t="shared" si="25"/>
        <v>0</v>
      </c>
      <c r="F163" s="156">
        <f t="shared" si="26"/>
        <v>0</v>
      </c>
      <c r="G163" s="156">
        <f t="shared" si="27"/>
        <v>0</v>
      </c>
      <c r="H163" s="156">
        <f t="shared" si="28"/>
        <v>0</v>
      </c>
      <c r="I163" s="156">
        <f t="shared" si="29"/>
        <v>0</v>
      </c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179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K163" s="57">
        <f>Раздел2!C164</f>
        <v>0</v>
      </c>
    </row>
    <row r="164" spans="2:37" ht="15" customHeight="1" x14ac:dyDescent="0.25">
      <c r="B164" s="238" t="s">
        <v>372</v>
      </c>
      <c r="C164" s="142" t="s">
        <v>379</v>
      </c>
      <c r="D164" s="156">
        <f t="shared" si="24"/>
        <v>0</v>
      </c>
      <c r="E164" s="193">
        <f t="shared" si="25"/>
        <v>0</v>
      </c>
      <c r="F164" s="156">
        <f t="shared" si="26"/>
        <v>0</v>
      </c>
      <c r="G164" s="156">
        <f t="shared" si="27"/>
        <v>0</v>
      </c>
      <c r="H164" s="156">
        <f t="shared" si="28"/>
        <v>0</v>
      </c>
      <c r="I164" s="156">
        <f t="shared" si="29"/>
        <v>0</v>
      </c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78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K164" s="57">
        <f>Раздел2!C165</f>
        <v>1</v>
      </c>
    </row>
    <row r="165" spans="2:37" ht="15" customHeight="1" x14ac:dyDescent="0.25">
      <c r="B165" s="238" t="s">
        <v>374</v>
      </c>
      <c r="C165" s="142" t="s">
        <v>381</v>
      </c>
      <c r="D165" s="156">
        <f t="shared" si="24"/>
        <v>0</v>
      </c>
      <c r="E165" s="193">
        <f t="shared" si="25"/>
        <v>0</v>
      </c>
      <c r="F165" s="156">
        <f t="shared" si="26"/>
        <v>0</v>
      </c>
      <c r="G165" s="156">
        <f t="shared" si="27"/>
        <v>0</v>
      </c>
      <c r="H165" s="156">
        <f t="shared" si="28"/>
        <v>0</v>
      </c>
      <c r="I165" s="156">
        <f t="shared" si="29"/>
        <v>0</v>
      </c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179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K165" s="57">
        <f>Раздел2!C166</f>
        <v>0</v>
      </c>
    </row>
    <row r="166" spans="2:37" ht="15" customHeight="1" x14ac:dyDescent="0.25">
      <c r="B166" s="238" t="s">
        <v>376</v>
      </c>
      <c r="C166" s="142" t="s">
        <v>383</v>
      </c>
      <c r="D166" s="156">
        <f t="shared" si="24"/>
        <v>0</v>
      </c>
      <c r="E166" s="193">
        <f t="shared" si="25"/>
        <v>0</v>
      </c>
      <c r="F166" s="156">
        <f t="shared" si="26"/>
        <v>0</v>
      </c>
      <c r="G166" s="156">
        <f t="shared" si="27"/>
        <v>0</v>
      </c>
      <c r="H166" s="156">
        <f t="shared" si="28"/>
        <v>0</v>
      </c>
      <c r="I166" s="156">
        <f t="shared" si="29"/>
        <v>0</v>
      </c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179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K166" s="57">
        <f>Раздел2!C167</f>
        <v>0</v>
      </c>
    </row>
    <row r="167" spans="2:37" ht="15" customHeight="1" x14ac:dyDescent="0.25">
      <c r="B167" s="238" t="s">
        <v>378</v>
      </c>
      <c r="C167" s="142" t="s">
        <v>385</v>
      </c>
      <c r="D167" s="156">
        <f t="shared" si="24"/>
        <v>0</v>
      </c>
      <c r="E167" s="193">
        <f t="shared" si="25"/>
        <v>0</v>
      </c>
      <c r="F167" s="156">
        <f t="shared" si="26"/>
        <v>0</v>
      </c>
      <c r="G167" s="156">
        <f t="shared" si="27"/>
        <v>0</v>
      </c>
      <c r="H167" s="156">
        <f t="shared" si="28"/>
        <v>0</v>
      </c>
      <c r="I167" s="156">
        <f t="shared" si="29"/>
        <v>0</v>
      </c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179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K167" s="57">
        <f>Раздел2!C168</f>
        <v>0</v>
      </c>
    </row>
    <row r="168" spans="2:37" ht="15" customHeight="1" x14ac:dyDescent="0.25">
      <c r="B168" s="238" t="s">
        <v>380</v>
      </c>
      <c r="C168" s="142" t="s">
        <v>387</v>
      </c>
      <c r="D168" s="156">
        <f t="shared" si="24"/>
        <v>0</v>
      </c>
      <c r="E168" s="193">
        <f t="shared" si="25"/>
        <v>0</v>
      </c>
      <c r="F168" s="156">
        <f t="shared" si="26"/>
        <v>0</v>
      </c>
      <c r="G168" s="156">
        <f t="shared" si="27"/>
        <v>0</v>
      </c>
      <c r="H168" s="156">
        <f t="shared" si="28"/>
        <v>0</v>
      </c>
      <c r="I168" s="156">
        <f t="shared" si="29"/>
        <v>0</v>
      </c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179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K168" s="57">
        <f>Раздел2!C169</f>
        <v>0</v>
      </c>
    </row>
    <row r="169" spans="2:37" ht="15" customHeight="1" x14ac:dyDescent="0.25">
      <c r="B169" s="230" t="s">
        <v>850</v>
      </c>
      <c r="C169" s="142" t="s">
        <v>389</v>
      </c>
      <c r="D169" s="156">
        <f t="shared" si="24"/>
        <v>0</v>
      </c>
      <c r="E169" s="193">
        <f t="shared" si="25"/>
        <v>0</v>
      </c>
      <c r="F169" s="156">
        <f t="shared" si="26"/>
        <v>0</v>
      </c>
      <c r="G169" s="156">
        <f t="shared" si="27"/>
        <v>0</v>
      </c>
      <c r="H169" s="156">
        <f t="shared" si="28"/>
        <v>0</v>
      </c>
      <c r="I169" s="156">
        <f t="shared" si="29"/>
        <v>0</v>
      </c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179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K169" s="57">
        <f>Раздел2!C170</f>
        <v>0</v>
      </c>
    </row>
    <row r="170" spans="2:37" ht="15" customHeight="1" x14ac:dyDescent="0.25">
      <c r="B170" s="238" t="s">
        <v>382</v>
      </c>
      <c r="C170" s="142" t="s">
        <v>391</v>
      </c>
      <c r="D170" s="156">
        <f t="shared" si="24"/>
        <v>0</v>
      </c>
      <c r="E170" s="193">
        <f t="shared" si="25"/>
        <v>0</v>
      </c>
      <c r="F170" s="156">
        <f t="shared" si="26"/>
        <v>0</v>
      </c>
      <c r="G170" s="156">
        <f t="shared" si="27"/>
        <v>0</v>
      </c>
      <c r="H170" s="156">
        <f t="shared" si="28"/>
        <v>0</v>
      </c>
      <c r="I170" s="156">
        <f t="shared" si="29"/>
        <v>0</v>
      </c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179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K170" s="57">
        <f>Раздел2!C171</f>
        <v>0</v>
      </c>
    </row>
    <row r="171" spans="2:37" ht="15" customHeight="1" x14ac:dyDescent="0.25">
      <c r="B171" s="238" t="s">
        <v>384</v>
      </c>
      <c r="C171" s="142" t="s">
        <v>393</v>
      </c>
      <c r="D171" s="156">
        <f t="shared" si="24"/>
        <v>0</v>
      </c>
      <c r="E171" s="193">
        <f t="shared" si="25"/>
        <v>0</v>
      </c>
      <c r="F171" s="156">
        <f t="shared" si="26"/>
        <v>0</v>
      </c>
      <c r="G171" s="156">
        <f t="shared" si="27"/>
        <v>0</v>
      </c>
      <c r="H171" s="156">
        <f t="shared" si="28"/>
        <v>0</v>
      </c>
      <c r="I171" s="156">
        <f t="shared" si="29"/>
        <v>0</v>
      </c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179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K171" s="57">
        <f>Раздел2!C172</f>
        <v>0</v>
      </c>
    </row>
    <row r="172" spans="2:37" ht="15" customHeight="1" x14ac:dyDescent="0.25">
      <c r="B172" s="238" t="s">
        <v>386</v>
      </c>
      <c r="C172" s="142" t="s">
        <v>395</v>
      </c>
      <c r="D172" s="156">
        <f t="shared" si="24"/>
        <v>0</v>
      </c>
      <c r="E172" s="193">
        <f t="shared" si="25"/>
        <v>0</v>
      </c>
      <c r="F172" s="156">
        <f t="shared" si="26"/>
        <v>0</v>
      </c>
      <c r="G172" s="156">
        <f t="shared" si="27"/>
        <v>0</v>
      </c>
      <c r="H172" s="156">
        <f t="shared" si="28"/>
        <v>0</v>
      </c>
      <c r="I172" s="156">
        <f t="shared" si="29"/>
        <v>0</v>
      </c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179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K172" s="57">
        <f>Раздел2!C173</f>
        <v>0</v>
      </c>
    </row>
    <row r="173" spans="2:37" ht="15" customHeight="1" x14ac:dyDescent="0.25">
      <c r="B173" s="238" t="s">
        <v>388</v>
      </c>
      <c r="C173" s="142" t="s">
        <v>397</v>
      </c>
      <c r="D173" s="156">
        <f t="shared" si="24"/>
        <v>0</v>
      </c>
      <c r="E173" s="193">
        <f t="shared" si="25"/>
        <v>0</v>
      </c>
      <c r="F173" s="156">
        <f t="shared" si="26"/>
        <v>0</v>
      </c>
      <c r="G173" s="156">
        <f t="shared" si="27"/>
        <v>0</v>
      </c>
      <c r="H173" s="156">
        <f t="shared" si="28"/>
        <v>0</v>
      </c>
      <c r="I173" s="156">
        <f t="shared" si="29"/>
        <v>0</v>
      </c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179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K173" s="57">
        <f>Раздел2!C174</f>
        <v>0</v>
      </c>
    </row>
    <row r="174" spans="2:37" ht="15" customHeight="1" x14ac:dyDescent="0.25">
      <c r="B174" s="238" t="s">
        <v>390</v>
      </c>
      <c r="C174" s="142" t="s">
        <v>399</v>
      </c>
      <c r="D174" s="156">
        <f t="shared" si="24"/>
        <v>0</v>
      </c>
      <c r="E174" s="193">
        <f t="shared" si="25"/>
        <v>0</v>
      </c>
      <c r="F174" s="156">
        <f t="shared" si="26"/>
        <v>0</v>
      </c>
      <c r="G174" s="156">
        <f t="shared" si="27"/>
        <v>0</v>
      </c>
      <c r="H174" s="156">
        <f t="shared" si="28"/>
        <v>0</v>
      </c>
      <c r="I174" s="156">
        <f t="shared" si="29"/>
        <v>0</v>
      </c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179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K174" s="57">
        <f>Раздел2!C175</f>
        <v>0</v>
      </c>
    </row>
    <row r="175" spans="2:37" ht="15" customHeight="1" x14ac:dyDescent="0.25">
      <c r="B175" s="238" t="s">
        <v>392</v>
      </c>
      <c r="C175" s="142" t="s">
        <v>401</v>
      </c>
      <c r="D175" s="156">
        <f t="shared" si="24"/>
        <v>0</v>
      </c>
      <c r="E175" s="193">
        <f t="shared" si="25"/>
        <v>0</v>
      </c>
      <c r="F175" s="156">
        <f t="shared" si="26"/>
        <v>0</v>
      </c>
      <c r="G175" s="156">
        <f t="shared" si="27"/>
        <v>0</v>
      </c>
      <c r="H175" s="156">
        <f t="shared" si="28"/>
        <v>0</v>
      </c>
      <c r="I175" s="156">
        <f t="shared" si="29"/>
        <v>0</v>
      </c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K175" s="57">
        <f>Раздел2!C176</f>
        <v>0</v>
      </c>
    </row>
    <row r="176" spans="2:37" ht="21" x14ac:dyDescent="0.25">
      <c r="B176" s="238" t="s">
        <v>394</v>
      </c>
      <c r="C176" s="142" t="s">
        <v>403</v>
      </c>
      <c r="D176" s="156">
        <f t="shared" si="24"/>
        <v>0</v>
      </c>
      <c r="E176" s="193">
        <f t="shared" si="25"/>
        <v>0</v>
      </c>
      <c r="F176" s="156">
        <f t="shared" si="26"/>
        <v>0</v>
      </c>
      <c r="G176" s="156">
        <f t="shared" si="27"/>
        <v>0</v>
      </c>
      <c r="H176" s="156">
        <f t="shared" si="28"/>
        <v>0</v>
      </c>
      <c r="I176" s="156">
        <f t="shared" si="29"/>
        <v>0</v>
      </c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K176" s="57">
        <f>Раздел2!C177</f>
        <v>0</v>
      </c>
    </row>
    <row r="177" spans="2:37" ht="21" x14ac:dyDescent="0.25">
      <c r="B177" s="238" t="s">
        <v>396</v>
      </c>
      <c r="C177" s="142" t="s">
        <v>405</v>
      </c>
      <c r="D177" s="156">
        <f t="shared" si="24"/>
        <v>0</v>
      </c>
      <c r="E177" s="193">
        <f t="shared" si="25"/>
        <v>0</v>
      </c>
      <c r="F177" s="156">
        <f t="shared" si="26"/>
        <v>0</v>
      </c>
      <c r="G177" s="156">
        <f t="shared" si="27"/>
        <v>0</v>
      </c>
      <c r="H177" s="156">
        <f t="shared" si="28"/>
        <v>0</v>
      </c>
      <c r="I177" s="156">
        <f t="shared" si="29"/>
        <v>0</v>
      </c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K177" s="57">
        <f>Раздел2!C178</f>
        <v>0</v>
      </c>
    </row>
    <row r="178" spans="2:37" ht="15" customHeight="1" x14ac:dyDescent="0.25">
      <c r="B178" s="238" t="s">
        <v>398</v>
      </c>
      <c r="C178" s="142" t="s">
        <v>407</v>
      </c>
      <c r="D178" s="156">
        <f t="shared" si="24"/>
        <v>0</v>
      </c>
      <c r="E178" s="193">
        <f t="shared" si="25"/>
        <v>0</v>
      </c>
      <c r="F178" s="156">
        <f t="shared" si="26"/>
        <v>0</v>
      </c>
      <c r="G178" s="156">
        <f t="shared" si="27"/>
        <v>0</v>
      </c>
      <c r="H178" s="156">
        <f t="shared" si="28"/>
        <v>0</v>
      </c>
      <c r="I178" s="156">
        <f t="shared" si="29"/>
        <v>0</v>
      </c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K178" s="57">
        <f>Раздел2!C179</f>
        <v>0</v>
      </c>
    </row>
    <row r="179" spans="2:37" x14ac:dyDescent="0.25">
      <c r="B179" s="238" t="s">
        <v>400</v>
      </c>
      <c r="C179" s="142" t="s">
        <v>409</v>
      </c>
      <c r="D179" s="156">
        <f t="shared" si="24"/>
        <v>0</v>
      </c>
      <c r="E179" s="193">
        <f t="shared" si="25"/>
        <v>0</v>
      </c>
      <c r="F179" s="156">
        <f t="shared" si="26"/>
        <v>0</v>
      </c>
      <c r="G179" s="156">
        <f t="shared" si="27"/>
        <v>0</v>
      </c>
      <c r="H179" s="156">
        <f t="shared" si="28"/>
        <v>0</v>
      </c>
      <c r="I179" s="156">
        <f t="shared" si="29"/>
        <v>0</v>
      </c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K179" s="57">
        <f>Раздел2!C180</f>
        <v>0</v>
      </c>
    </row>
    <row r="180" spans="2:37" x14ac:dyDescent="0.25">
      <c r="B180" s="238" t="s">
        <v>402</v>
      </c>
      <c r="C180" s="142" t="s">
        <v>411</v>
      </c>
      <c r="D180" s="156">
        <f t="shared" si="24"/>
        <v>0</v>
      </c>
      <c r="E180" s="193">
        <f t="shared" si="25"/>
        <v>0</v>
      </c>
      <c r="F180" s="156">
        <f t="shared" si="26"/>
        <v>0</v>
      </c>
      <c r="G180" s="156">
        <f t="shared" si="27"/>
        <v>0</v>
      </c>
      <c r="H180" s="156">
        <f t="shared" si="28"/>
        <v>0</v>
      </c>
      <c r="I180" s="156">
        <f t="shared" si="29"/>
        <v>0</v>
      </c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K180" s="57">
        <f>Раздел2!C181</f>
        <v>0</v>
      </c>
    </row>
    <row r="181" spans="2:37" ht="15" customHeight="1" x14ac:dyDescent="0.25">
      <c r="B181" s="238" t="s">
        <v>404</v>
      </c>
      <c r="C181" s="142" t="s">
        <v>413</v>
      </c>
      <c r="D181" s="156">
        <f t="shared" si="24"/>
        <v>0</v>
      </c>
      <c r="E181" s="193">
        <f t="shared" si="25"/>
        <v>0</v>
      </c>
      <c r="F181" s="156">
        <f t="shared" si="26"/>
        <v>0</v>
      </c>
      <c r="G181" s="156">
        <f t="shared" si="27"/>
        <v>0</v>
      </c>
      <c r="H181" s="156">
        <f t="shared" si="28"/>
        <v>0</v>
      </c>
      <c r="I181" s="156">
        <f t="shared" si="29"/>
        <v>0</v>
      </c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K181" s="57">
        <f>Раздел2!C182</f>
        <v>0</v>
      </c>
    </row>
    <row r="182" spans="2:37" ht="15" customHeight="1" x14ac:dyDescent="0.25">
      <c r="B182" s="238" t="s">
        <v>406</v>
      </c>
      <c r="C182" s="142" t="s">
        <v>415</v>
      </c>
      <c r="D182" s="156">
        <f t="shared" si="24"/>
        <v>0</v>
      </c>
      <c r="E182" s="193">
        <f t="shared" si="25"/>
        <v>0</v>
      </c>
      <c r="F182" s="156">
        <f t="shared" si="26"/>
        <v>0</v>
      </c>
      <c r="G182" s="156">
        <f t="shared" si="27"/>
        <v>0</v>
      </c>
      <c r="H182" s="156">
        <f t="shared" si="28"/>
        <v>0</v>
      </c>
      <c r="I182" s="156">
        <f t="shared" si="29"/>
        <v>0</v>
      </c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179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K182" s="57">
        <f>Раздел2!C183</f>
        <v>0</v>
      </c>
    </row>
    <row r="183" spans="2:37" ht="21" x14ac:dyDescent="0.25">
      <c r="B183" s="238" t="s">
        <v>408</v>
      </c>
      <c r="C183" s="142" t="s">
        <v>417</v>
      </c>
      <c r="D183" s="156">
        <f t="shared" si="24"/>
        <v>0</v>
      </c>
      <c r="E183" s="193">
        <f t="shared" si="25"/>
        <v>0</v>
      </c>
      <c r="F183" s="156">
        <f t="shared" si="26"/>
        <v>0</v>
      </c>
      <c r="G183" s="156">
        <f t="shared" si="27"/>
        <v>0</v>
      </c>
      <c r="H183" s="156">
        <f t="shared" si="28"/>
        <v>0</v>
      </c>
      <c r="I183" s="156">
        <f t="shared" si="29"/>
        <v>0</v>
      </c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179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K183" s="57">
        <f>Раздел2!C184</f>
        <v>0</v>
      </c>
    </row>
    <row r="184" spans="2:37" ht="21" x14ac:dyDescent="0.25">
      <c r="B184" s="238" t="s">
        <v>410</v>
      </c>
      <c r="C184" s="142" t="s">
        <v>419</v>
      </c>
      <c r="D184" s="156">
        <f t="shared" si="24"/>
        <v>0</v>
      </c>
      <c r="E184" s="193">
        <f t="shared" si="25"/>
        <v>0</v>
      </c>
      <c r="F184" s="156">
        <f t="shared" si="26"/>
        <v>0</v>
      </c>
      <c r="G184" s="156">
        <f t="shared" si="27"/>
        <v>0</v>
      </c>
      <c r="H184" s="156">
        <f t="shared" si="28"/>
        <v>0</v>
      </c>
      <c r="I184" s="156">
        <f t="shared" si="29"/>
        <v>0</v>
      </c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179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K184" s="57">
        <f>Раздел2!C185</f>
        <v>0</v>
      </c>
    </row>
    <row r="185" spans="2:37" ht="21" x14ac:dyDescent="0.25">
      <c r="B185" s="238" t="s">
        <v>412</v>
      </c>
      <c r="C185" s="142" t="s">
        <v>421</v>
      </c>
      <c r="D185" s="156">
        <f t="shared" si="24"/>
        <v>0</v>
      </c>
      <c r="E185" s="193">
        <f t="shared" si="25"/>
        <v>0</v>
      </c>
      <c r="F185" s="156">
        <f t="shared" si="26"/>
        <v>0</v>
      </c>
      <c r="G185" s="156">
        <f t="shared" si="27"/>
        <v>0</v>
      </c>
      <c r="H185" s="156">
        <f t="shared" si="28"/>
        <v>0</v>
      </c>
      <c r="I185" s="156">
        <f t="shared" si="29"/>
        <v>0</v>
      </c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179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K185" s="57">
        <f>Раздел2!C186</f>
        <v>0</v>
      </c>
    </row>
    <row r="186" spans="2:37" ht="15.75" customHeight="1" x14ac:dyDescent="0.25">
      <c r="B186" s="238" t="s">
        <v>414</v>
      </c>
      <c r="C186" s="142" t="s">
        <v>423</v>
      </c>
      <c r="D186" s="156">
        <f t="shared" si="24"/>
        <v>0</v>
      </c>
      <c r="E186" s="193">
        <f t="shared" si="25"/>
        <v>0</v>
      </c>
      <c r="F186" s="156">
        <f t="shared" si="26"/>
        <v>0</v>
      </c>
      <c r="G186" s="156">
        <f t="shared" si="27"/>
        <v>0</v>
      </c>
      <c r="H186" s="156">
        <f t="shared" si="28"/>
        <v>0</v>
      </c>
      <c r="I186" s="156">
        <f t="shared" si="29"/>
        <v>0</v>
      </c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179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K186" s="57">
        <f>Раздел2!C187</f>
        <v>0</v>
      </c>
    </row>
    <row r="187" spans="2:37" ht="15.75" customHeight="1" x14ac:dyDescent="0.25">
      <c r="B187" s="238" t="s">
        <v>416</v>
      </c>
      <c r="C187" s="142" t="s">
        <v>425</v>
      </c>
      <c r="D187" s="156">
        <f t="shared" si="24"/>
        <v>0</v>
      </c>
      <c r="E187" s="193">
        <f t="shared" si="25"/>
        <v>0</v>
      </c>
      <c r="F187" s="156">
        <f t="shared" si="26"/>
        <v>0</v>
      </c>
      <c r="G187" s="156">
        <f t="shared" si="27"/>
        <v>0</v>
      </c>
      <c r="H187" s="156">
        <f t="shared" si="28"/>
        <v>0</v>
      </c>
      <c r="I187" s="156">
        <f t="shared" si="29"/>
        <v>0</v>
      </c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179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K187" s="57">
        <f>Раздел2!C188</f>
        <v>0</v>
      </c>
    </row>
    <row r="188" spans="2:37" ht="15.75" customHeight="1" x14ac:dyDescent="0.25">
      <c r="B188" s="238" t="s">
        <v>418</v>
      </c>
      <c r="C188" s="142" t="s">
        <v>427</v>
      </c>
      <c r="D188" s="156">
        <f t="shared" si="24"/>
        <v>0</v>
      </c>
      <c r="E188" s="193">
        <f t="shared" si="25"/>
        <v>0</v>
      </c>
      <c r="F188" s="156">
        <f t="shared" si="26"/>
        <v>0</v>
      </c>
      <c r="G188" s="156">
        <f t="shared" si="27"/>
        <v>0</v>
      </c>
      <c r="H188" s="156">
        <f t="shared" si="28"/>
        <v>0</v>
      </c>
      <c r="I188" s="156">
        <f t="shared" si="29"/>
        <v>0</v>
      </c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179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K188" s="57">
        <f>Раздел2!C189</f>
        <v>0</v>
      </c>
    </row>
    <row r="189" spans="2:37" x14ac:dyDescent="0.25">
      <c r="B189" s="238" t="s">
        <v>420</v>
      </c>
      <c r="C189" s="142" t="s">
        <v>429</v>
      </c>
      <c r="D189" s="156">
        <f t="shared" si="24"/>
        <v>0</v>
      </c>
      <c r="E189" s="193">
        <f t="shared" si="25"/>
        <v>0</v>
      </c>
      <c r="F189" s="156">
        <f t="shared" si="26"/>
        <v>0</v>
      </c>
      <c r="G189" s="156">
        <f t="shared" si="27"/>
        <v>0</v>
      </c>
      <c r="H189" s="156">
        <f t="shared" si="28"/>
        <v>0</v>
      </c>
      <c r="I189" s="156">
        <f t="shared" si="29"/>
        <v>0</v>
      </c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179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K189" s="57">
        <f>Раздел2!C190</f>
        <v>0</v>
      </c>
    </row>
    <row r="190" spans="2:37" ht="15.75" customHeight="1" x14ac:dyDescent="0.25">
      <c r="B190" s="238" t="s">
        <v>422</v>
      </c>
      <c r="C190" s="142" t="s">
        <v>431</v>
      </c>
      <c r="D190" s="156">
        <f t="shared" si="24"/>
        <v>0</v>
      </c>
      <c r="E190" s="193">
        <f t="shared" si="25"/>
        <v>0</v>
      </c>
      <c r="F190" s="156">
        <f t="shared" si="26"/>
        <v>0</v>
      </c>
      <c r="G190" s="156">
        <f t="shared" si="27"/>
        <v>0</v>
      </c>
      <c r="H190" s="156">
        <f t="shared" si="28"/>
        <v>0</v>
      </c>
      <c r="I190" s="156">
        <f t="shared" si="29"/>
        <v>0</v>
      </c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179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K190" s="57">
        <f>Раздел2!C191</f>
        <v>0</v>
      </c>
    </row>
    <row r="191" spans="2:37" ht="15.75" customHeight="1" x14ac:dyDescent="0.25">
      <c r="B191" s="238" t="s">
        <v>424</v>
      </c>
      <c r="C191" s="142" t="s">
        <v>433</v>
      </c>
      <c r="D191" s="156">
        <f t="shared" si="24"/>
        <v>0</v>
      </c>
      <c r="E191" s="193">
        <f t="shared" si="25"/>
        <v>0</v>
      </c>
      <c r="F191" s="156">
        <f t="shared" si="26"/>
        <v>0</v>
      </c>
      <c r="G191" s="156">
        <f t="shared" si="27"/>
        <v>0</v>
      </c>
      <c r="H191" s="156">
        <f t="shared" si="28"/>
        <v>0</v>
      </c>
      <c r="I191" s="156">
        <f t="shared" si="29"/>
        <v>0</v>
      </c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K191" s="57">
        <f>Раздел2!C192</f>
        <v>0</v>
      </c>
    </row>
    <row r="192" spans="2:37" ht="15.75" customHeight="1" x14ac:dyDescent="0.25">
      <c r="B192" s="238" t="s">
        <v>426</v>
      </c>
      <c r="C192" s="142" t="s">
        <v>435</v>
      </c>
      <c r="D192" s="156">
        <f t="shared" si="24"/>
        <v>0</v>
      </c>
      <c r="E192" s="193">
        <f t="shared" si="25"/>
        <v>0</v>
      </c>
      <c r="F192" s="156">
        <f t="shared" si="26"/>
        <v>0</v>
      </c>
      <c r="G192" s="156">
        <f t="shared" si="27"/>
        <v>0</v>
      </c>
      <c r="H192" s="156">
        <f t="shared" si="28"/>
        <v>0</v>
      </c>
      <c r="I192" s="156">
        <f t="shared" si="29"/>
        <v>0</v>
      </c>
      <c r="J192" s="156">
        <f>SUM(J193:J197)</f>
        <v>0</v>
      </c>
      <c r="K192" s="156">
        <f t="shared" ref="K192:AH192" si="33">SUM(K193:K197)</f>
        <v>0</v>
      </c>
      <c r="L192" s="156">
        <f t="shared" si="33"/>
        <v>0</v>
      </c>
      <c r="M192" s="156">
        <f t="shared" si="33"/>
        <v>0</v>
      </c>
      <c r="N192" s="156">
        <f t="shared" si="33"/>
        <v>0</v>
      </c>
      <c r="O192" s="156">
        <f t="shared" si="33"/>
        <v>0</v>
      </c>
      <c r="P192" s="156">
        <f t="shared" si="33"/>
        <v>0</v>
      </c>
      <c r="Q192" s="156">
        <f t="shared" si="33"/>
        <v>0</v>
      </c>
      <c r="R192" s="156">
        <f t="shared" si="33"/>
        <v>0</v>
      </c>
      <c r="S192" s="156">
        <f t="shared" si="33"/>
        <v>0</v>
      </c>
      <c r="T192" s="156">
        <f t="shared" si="33"/>
        <v>0</v>
      </c>
      <c r="U192" s="156">
        <f t="shared" si="33"/>
        <v>0</v>
      </c>
      <c r="V192" s="156">
        <f t="shared" si="33"/>
        <v>0</v>
      </c>
      <c r="W192" s="156">
        <f t="shared" si="33"/>
        <v>0</v>
      </c>
      <c r="X192" s="156">
        <f t="shared" si="33"/>
        <v>0</v>
      </c>
      <c r="Y192" s="156">
        <f t="shared" si="33"/>
        <v>0</v>
      </c>
      <c r="Z192" s="156">
        <f t="shared" si="33"/>
        <v>0</v>
      </c>
      <c r="AA192" s="156">
        <f t="shared" si="33"/>
        <v>0</v>
      </c>
      <c r="AB192" s="156">
        <f t="shared" si="33"/>
        <v>0</v>
      </c>
      <c r="AC192" s="156">
        <f t="shared" si="33"/>
        <v>0</v>
      </c>
      <c r="AD192" s="156">
        <f t="shared" si="33"/>
        <v>0</v>
      </c>
      <c r="AE192" s="156">
        <f t="shared" si="33"/>
        <v>0</v>
      </c>
      <c r="AF192" s="156">
        <f t="shared" si="33"/>
        <v>0</v>
      </c>
      <c r="AG192" s="156">
        <f t="shared" si="33"/>
        <v>0</v>
      </c>
      <c r="AH192" s="156">
        <f t="shared" si="33"/>
        <v>0</v>
      </c>
      <c r="AK192" s="57">
        <f>Раздел2!C193</f>
        <v>1</v>
      </c>
    </row>
    <row r="193" spans="2:37" ht="21" x14ac:dyDescent="0.25">
      <c r="B193" s="239" t="s">
        <v>428</v>
      </c>
      <c r="C193" s="142" t="s">
        <v>437</v>
      </c>
      <c r="D193" s="156">
        <f t="shared" si="24"/>
        <v>0</v>
      </c>
      <c r="E193" s="193">
        <f t="shared" si="25"/>
        <v>0</v>
      </c>
      <c r="F193" s="156">
        <f t="shared" si="26"/>
        <v>0</v>
      </c>
      <c r="G193" s="156">
        <f t="shared" si="27"/>
        <v>0</v>
      </c>
      <c r="H193" s="156">
        <f t="shared" si="28"/>
        <v>0</v>
      </c>
      <c r="I193" s="156">
        <f t="shared" si="29"/>
        <v>0</v>
      </c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K193" s="57">
        <f>Раздел2!C194</f>
        <v>1</v>
      </c>
    </row>
    <row r="194" spans="2:37" ht="15.75" customHeight="1" x14ac:dyDescent="0.25">
      <c r="B194" s="239" t="s">
        <v>430</v>
      </c>
      <c r="C194" s="142" t="s">
        <v>439</v>
      </c>
      <c r="D194" s="156">
        <f t="shared" si="24"/>
        <v>0</v>
      </c>
      <c r="E194" s="193">
        <f t="shared" si="25"/>
        <v>0</v>
      </c>
      <c r="F194" s="156">
        <f t="shared" si="26"/>
        <v>0</v>
      </c>
      <c r="G194" s="156">
        <f t="shared" si="27"/>
        <v>0</v>
      </c>
      <c r="H194" s="156">
        <f t="shared" si="28"/>
        <v>0</v>
      </c>
      <c r="I194" s="156">
        <f t="shared" si="29"/>
        <v>0</v>
      </c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K194" s="57">
        <f>Раздел2!C195</f>
        <v>0</v>
      </c>
    </row>
    <row r="195" spans="2:37" ht="15.75" customHeight="1" x14ac:dyDescent="0.25">
      <c r="B195" s="239" t="s">
        <v>432</v>
      </c>
      <c r="C195" s="142" t="s">
        <v>441</v>
      </c>
      <c r="D195" s="156">
        <f t="shared" si="24"/>
        <v>0</v>
      </c>
      <c r="E195" s="193">
        <f t="shared" si="25"/>
        <v>0</v>
      </c>
      <c r="F195" s="156">
        <f t="shared" si="26"/>
        <v>0</v>
      </c>
      <c r="G195" s="156">
        <f t="shared" si="27"/>
        <v>0</v>
      </c>
      <c r="H195" s="156">
        <f t="shared" si="28"/>
        <v>0</v>
      </c>
      <c r="I195" s="156">
        <f t="shared" si="29"/>
        <v>0</v>
      </c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K195" s="57">
        <f>Раздел2!C196</f>
        <v>0</v>
      </c>
    </row>
    <row r="196" spans="2:37" ht="15.75" customHeight="1" x14ac:dyDescent="0.25">
      <c r="B196" s="239" t="s">
        <v>434</v>
      </c>
      <c r="C196" s="142" t="s">
        <v>443</v>
      </c>
      <c r="D196" s="156">
        <f t="shared" si="24"/>
        <v>0</v>
      </c>
      <c r="E196" s="193">
        <f t="shared" si="25"/>
        <v>0</v>
      </c>
      <c r="F196" s="156">
        <f t="shared" si="26"/>
        <v>0</v>
      </c>
      <c r="G196" s="156">
        <f t="shared" si="27"/>
        <v>0</v>
      </c>
      <c r="H196" s="156">
        <f t="shared" si="28"/>
        <v>0</v>
      </c>
      <c r="I196" s="156">
        <f t="shared" si="29"/>
        <v>0</v>
      </c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K196" s="57">
        <f>Раздел2!C197</f>
        <v>0</v>
      </c>
    </row>
    <row r="197" spans="2:37" ht="15.75" customHeight="1" x14ac:dyDescent="0.25">
      <c r="B197" s="239" t="s">
        <v>436</v>
      </c>
      <c r="C197" s="142" t="s">
        <v>445</v>
      </c>
      <c r="D197" s="156">
        <f t="shared" si="24"/>
        <v>0</v>
      </c>
      <c r="E197" s="193">
        <f t="shared" si="25"/>
        <v>0</v>
      </c>
      <c r="F197" s="156">
        <f t="shared" si="26"/>
        <v>0</v>
      </c>
      <c r="G197" s="156">
        <f t="shared" si="27"/>
        <v>0</v>
      </c>
      <c r="H197" s="156">
        <f t="shared" si="28"/>
        <v>0</v>
      </c>
      <c r="I197" s="156">
        <f t="shared" si="29"/>
        <v>0</v>
      </c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K197" s="57">
        <f>Раздел2!C198</f>
        <v>0</v>
      </c>
    </row>
    <row r="198" spans="2:37" ht="15.75" customHeight="1" x14ac:dyDescent="0.25">
      <c r="B198" s="238" t="s">
        <v>438</v>
      </c>
      <c r="C198" s="142" t="s">
        <v>447</v>
      </c>
      <c r="D198" s="156">
        <f t="shared" si="24"/>
        <v>0</v>
      </c>
      <c r="E198" s="193">
        <f t="shared" si="25"/>
        <v>0</v>
      </c>
      <c r="F198" s="156">
        <f t="shared" si="26"/>
        <v>0</v>
      </c>
      <c r="G198" s="156">
        <f t="shared" si="27"/>
        <v>0</v>
      </c>
      <c r="H198" s="156">
        <f t="shared" si="28"/>
        <v>0</v>
      </c>
      <c r="I198" s="156">
        <f t="shared" si="29"/>
        <v>0</v>
      </c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K198" s="57">
        <f>Раздел2!C199</f>
        <v>0</v>
      </c>
    </row>
    <row r="199" spans="2:37" ht="15.75" customHeight="1" x14ac:dyDescent="0.25">
      <c r="B199" s="238" t="s">
        <v>440</v>
      </c>
      <c r="C199" s="142" t="s">
        <v>449</v>
      </c>
      <c r="D199" s="156">
        <f t="shared" si="24"/>
        <v>0</v>
      </c>
      <c r="E199" s="193">
        <f t="shared" si="25"/>
        <v>0</v>
      </c>
      <c r="F199" s="156">
        <f t="shared" si="26"/>
        <v>0</v>
      </c>
      <c r="G199" s="156">
        <f t="shared" si="27"/>
        <v>0</v>
      </c>
      <c r="H199" s="156">
        <f t="shared" si="28"/>
        <v>0</v>
      </c>
      <c r="I199" s="156">
        <f t="shared" si="29"/>
        <v>0</v>
      </c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K199" s="57">
        <f>Раздел2!C200</f>
        <v>0</v>
      </c>
    </row>
    <row r="200" spans="2:37" ht="21.75" customHeight="1" x14ac:dyDescent="0.25">
      <c r="B200" s="238" t="s">
        <v>442</v>
      </c>
      <c r="C200" s="142" t="s">
        <v>451</v>
      </c>
      <c r="D200" s="156">
        <f t="shared" si="24"/>
        <v>0</v>
      </c>
      <c r="E200" s="193">
        <f t="shared" si="25"/>
        <v>0</v>
      </c>
      <c r="F200" s="156">
        <f t="shared" si="26"/>
        <v>0</v>
      </c>
      <c r="G200" s="156">
        <f t="shared" si="27"/>
        <v>0</v>
      </c>
      <c r="H200" s="156">
        <f t="shared" si="28"/>
        <v>0</v>
      </c>
      <c r="I200" s="156">
        <f t="shared" si="29"/>
        <v>0</v>
      </c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K200" s="57">
        <f>Раздел2!C201</f>
        <v>0</v>
      </c>
    </row>
    <row r="201" spans="2:37" x14ac:dyDescent="0.25">
      <c r="B201" s="238" t="s">
        <v>444</v>
      </c>
      <c r="C201" s="142" t="s">
        <v>453</v>
      </c>
      <c r="D201" s="156">
        <f t="shared" ref="D201:D264" si="34">SUM(E201:G201)</f>
        <v>0</v>
      </c>
      <c r="E201" s="193">
        <f t="shared" ref="E201:E264" si="35">SUM(J201,O201,T201,Y201,AD201)</f>
        <v>0</v>
      </c>
      <c r="F201" s="156">
        <f t="shared" ref="F201:F264" si="36">SUM(K201,P201,U201,Z201,AE201)</f>
        <v>0</v>
      </c>
      <c r="G201" s="156">
        <f t="shared" ref="G201:G264" si="37">SUM(L201,Q201,V201,AA201,AF201)</f>
        <v>0</v>
      </c>
      <c r="H201" s="156">
        <f t="shared" ref="H201:H264" si="38">SUM(M201,R201,W201,AB201,AG201)</f>
        <v>0</v>
      </c>
      <c r="I201" s="156">
        <f t="shared" ref="I201:I264" si="39">SUM(N201,S201,X201,AC201,AH201,)</f>
        <v>0</v>
      </c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K201" s="57">
        <f>Раздел2!C202</f>
        <v>0</v>
      </c>
    </row>
    <row r="202" spans="2:37" ht="15.75" customHeight="1" x14ac:dyDescent="0.25">
      <c r="B202" s="238" t="s">
        <v>446</v>
      </c>
      <c r="C202" s="142" t="s">
        <v>455</v>
      </c>
      <c r="D202" s="156">
        <f t="shared" si="34"/>
        <v>0</v>
      </c>
      <c r="E202" s="193">
        <f t="shared" si="35"/>
        <v>0</v>
      </c>
      <c r="F202" s="156">
        <f t="shared" si="36"/>
        <v>0</v>
      </c>
      <c r="G202" s="156">
        <f t="shared" si="37"/>
        <v>0</v>
      </c>
      <c r="H202" s="156">
        <f t="shared" si="38"/>
        <v>0</v>
      </c>
      <c r="I202" s="156">
        <f t="shared" si="39"/>
        <v>0</v>
      </c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K202" s="57">
        <f>Раздел2!C203</f>
        <v>0</v>
      </c>
    </row>
    <row r="203" spans="2:37" ht="15.75" customHeight="1" x14ac:dyDescent="0.25">
      <c r="B203" s="238" t="s">
        <v>448</v>
      </c>
      <c r="C203" s="142" t="s">
        <v>457</v>
      </c>
      <c r="D203" s="156">
        <f t="shared" si="34"/>
        <v>0</v>
      </c>
      <c r="E203" s="193">
        <f t="shared" si="35"/>
        <v>0</v>
      </c>
      <c r="F203" s="156">
        <f t="shared" si="36"/>
        <v>0</v>
      </c>
      <c r="G203" s="156">
        <f t="shared" si="37"/>
        <v>0</v>
      </c>
      <c r="H203" s="156">
        <f t="shared" si="38"/>
        <v>0</v>
      </c>
      <c r="I203" s="156">
        <f t="shared" si="39"/>
        <v>0</v>
      </c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K203" s="57">
        <f>Раздел2!C204</f>
        <v>0</v>
      </c>
    </row>
    <row r="204" spans="2:37" ht="15.75" customHeight="1" x14ac:dyDescent="0.25">
      <c r="B204" s="238" t="s">
        <v>450</v>
      </c>
      <c r="C204" s="142" t="s">
        <v>459</v>
      </c>
      <c r="D204" s="156">
        <f t="shared" si="34"/>
        <v>0</v>
      </c>
      <c r="E204" s="193">
        <f t="shared" si="35"/>
        <v>0</v>
      </c>
      <c r="F204" s="156">
        <f t="shared" si="36"/>
        <v>0</v>
      </c>
      <c r="G204" s="156">
        <f t="shared" si="37"/>
        <v>0</v>
      </c>
      <c r="H204" s="156">
        <f t="shared" si="38"/>
        <v>0</v>
      </c>
      <c r="I204" s="156">
        <f t="shared" si="39"/>
        <v>0</v>
      </c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K204" s="57">
        <f>Раздел2!C205</f>
        <v>0</v>
      </c>
    </row>
    <row r="205" spans="2:37" ht="15.75" customHeight="1" x14ac:dyDescent="0.25">
      <c r="B205" s="238" t="s">
        <v>452</v>
      </c>
      <c r="C205" s="142" t="s">
        <v>461</v>
      </c>
      <c r="D205" s="156">
        <f t="shared" si="34"/>
        <v>0</v>
      </c>
      <c r="E205" s="193">
        <f t="shared" si="35"/>
        <v>0</v>
      </c>
      <c r="F205" s="156">
        <f t="shared" si="36"/>
        <v>0</v>
      </c>
      <c r="G205" s="156">
        <f t="shared" si="37"/>
        <v>0</v>
      </c>
      <c r="H205" s="156">
        <f t="shared" si="38"/>
        <v>0</v>
      </c>
      <c r="I205" s="156">
        <f t="shared" si="39"/>
        <v>0</v>
      </c>
      <c r="J205" s="156">
        <f>SUM(J206:J209)</f>
        <v>0</v>
      </c>
      <c r="K205" s="156">
        <f t="shared" ref="K205:AH205" si="40">SUM(K206:K209)</f>
        <v>0</v>
      </c>
      <c r="L205" s="156">
        <f t="shared" si="40"/>
        <v>0</v>
      </c>
      <c r="M205" s="156">
        <f t="shared" si="40"/>
        <v>0</v>
      </c>
      <c r="N205" s="156">
        <f t="shared" si="40"/>
        <v>0</v>
      </c>
      <c r="O205" s="156">
        <f t="shared" si="40"/>
        <v>0</v>
      </c>
      <c r="P205" s="156">
        <f t="shared" si="40"/>
        <v>0</v>
      </c>
      <c r="Q205" s="156">
        <f t="shared" si="40"/>
        <v>0</v>
      </c>
      <c r="R205" s="156">
        <f t="shared" si="40"/>
        <v>0</v>
      </c>
      <c r="S205" s="156">
        <f t="shared" si="40"/>
        <v>0</v>
      </c>
      <c r="T205" s="156">
        <f t="shared" si="40"/>
        <v>0</v>
      </c>
      <c r="U205" s="156">
        <f t="shared" si="40"/>
        <v>0</v>
      </c>
      <c r="V205" s="156">
        <f t="shared" si="40"/>
        <v>0</v>
      </c>
      <c r="W205" s="156">
        <f t="shared" si="40"/>
        <v>0</v>
      </c>
      <c r="X205" s="156">
        <f t="shared" si="40"/>
        <v>0</v>
      </c>
      <c r="Y205" s="156">
        <f t="shared" si="40"/>
        <v>0</v>
      </c>
      <c r="Z205" s="156">
        <f t="shared" si="40"/>
        <v>0</v>
      </c>
      <c r="AA205" s="156">
        <f t="shared" si="40"/>
        <v>0</v>
      </c>
      <c r="AB205" s="156">
        <f t="shared" si="40"/>
        <v>0</v>
      </c>
      <c r="AC205" s="156">
        <f t="shared" si="40"/>
        <v>0</v>
      </c>
      <c r="AD205" s="156">
        <f t="shared" si="40"/>
        <v>0</v>
      </c>
      <c r="AE205" s="156">
        <f t="shared" si="40"/>
        <v>0</v>
      </c>
      <c r="AF205" s="156">
        <f t="shared" si="40"/>
        <v>0</v>
      </c>
      <c r="AG205" s="156">
        <f t="shared" si="40"/>
        <v>0</v>
      </c>
      <c r="AH205" s="156">
        <f t="shared" si="40"/>
        <v>0</v>
      </c>
      <c r="AK205" s="57">
        <f>Раздел2!C206</f>
        <v>0</v>
      </c>
    </row>
    <row r="206" spans="2:37" ht="15.75" customHeight="1" x14ac:dyDescent="0.25">
      <c r="B206" s="239" t="s">
        <v>454</v>
      </c>
      <c r="C206" s="142" t="s">
        <v>463</v>
      </c>
      <c r="D206" s="156">
        <f t="shared" si="34"/>
        <v>0</v>
      </c>
      <c r="E206" s="193">
        <f t="shared" si="35"/>
        <v>0</v>
      </c>
      <c r="F206" s="156">
        <f t="shared" si="36"/>
        <v>0</v>
      </c>
      <c r="G206" s="156">
        <f t="shared" si="37"/>
        <v>0</v>
      </c>
      <c r="H206" s="156">
        <f t="shared" si="38"/>
        <v>0</v>
      </c>
      <c r="I206" s="156">
        <f t="shared" si="39"/>
        <v>0</v>
      </c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K206" s="57">
        <f>Раздел2!C207</f>
        <v>0</v>
      </c>
    </row>
    <row r="207" spans="2:37" x14ac:dyDescent="0.25">
      <c r="B207" s="239" t="s">
        <v>456</v>
      </c>
      <c r="C207" s="142" t="s">
        <v>465</v>
      </c>
      <c r="D207" s="156">
        <f t="shared" si="34"/>
        <v>0</v>
      </c>
      <c r="E207" s="193">
        <f t="shared" si="35"/>
        <v>0</v>
      </c>
      <c r="F207" s="156">
        <f t="shared" si="36"/>
        <v>0</v>
      </c>
      <c r="G207" s="156">
        <f t="shared" si="37"/>
        <v>0</v>
      </c>
      <c r="H207" s="156">
        <f t="shared" si="38"/>
        <v>0</v>
      </c>
      <c r="I207" s="156">
        <f t="shared" si="39"/>
        <v>0</v>
      </c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179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K207" s="57">
        <f>Раздел2!C208</f>
        <v>0</v>
      </c>
    </row>
    <row r="208" spans="2:37" x14ac:dyDescent="0.25">
      <c r="B208" s="239" t="s">
        <v>458</v>
      </c>
      <c r="C208" s="142" t="s">
        <v>467</v>
      </c>
      <c r="D208" s="156">
        <f t="shared" si="34"/>
        <v>0</v>
      </c>
      <c r="E208" s="193">
        <f t="shared" si="35"/>
        <v>0</v>
      </c>
      <c r="F208" s="156">
        <f t="shared" si="36"/>
        <v>0</v>
      </c>
      <c r="G208" s="156">
        <f t="shared" si="37"/>
        <v>0</v>
      </c>
      <c r="H208" s="156">
        <f t="shared" si="38"/>
        <v>0</v>
      </c>
      <c r="I208" s="156">
        <f t="shared" si="39"/>
        <v>0</v>
      </c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179"/>
      <c r="X208" s="203"/>
      <c r="Y208" s="203"/>
      <c r="Z208" s="203"/>
      <c r="AA208" s="203"/>
      <c r="AB208" s="203"/>
      <c r="AC208" s="203"/>
      <c r="AD208" s="203"/>
      <c r="AE208" s="203"/>
      <c r="AF208" s="203"/>
      <c r="AG208" s="203"/>
      <c r="AH208" s="203"/>
      <c r="AK208" s="57">
        <f>Раздел2!C209</f>
        <v>0</v>
      </c>
    </row>
    <row r="209" spans="2:37" ht="15.75" customHeight="1" x14ac:dyDescent="0.25">
      <c r="B209" s="239" t="s">
        <v>460</v>
      </c>
      <c r="C209" s="142" t="s">
        <v>469</v>
      </c>
      <c r="D209" s="156">
        <f t="shared" si="34"/>
        <v>0</v>
      </c>
      <c r="E209" s="193">
        <f t="shared" si="35"/>
        <v>0</v>
      </c>
      <c r="F209" s="156">
        <f t="shared" si="36"/>
        <v>0</v>
      </c>
      <c r="G209" s="156">
        <f t="shared" si="37"/>
        <v>0</v>
      </c>
      <c r="H209" s="156">
        <f t="shared" si="38"/>
        <v>0</v>
      </c>
      <c r="I209" s="156">
        <f t="shared" si="39"/>
        <v>0</v>
      </c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203"/>
      <c r="W209" s="179"/>
      <c r="X209" s="203"/>
      <c r="Y209" s="203"/>
      <c r="Z209" s="203"/>
      <c r="AA209" s="203"/>
      <c r="AB209" s="203"/>
      <c r="AC209" s="203"/>
      <c r="AD209" s="203"/>
      <c r="AE209" s="203"/>
      <c r="AF209" s="203"/>
      <c r="AG209" s="203"/>
      <c r="AH209" s="203"/>
      <c r="AK209" s="57">
        <f>Раздел2!C210</f>
        <v>0</v>
      </c>
    </row>
    <row r="210" spans="2:37" ht="15.75" customHeight="1" x14ac:dyDescent="0.25">
      <c r="B210" s="238" t="s">
        <v>462</v>
      </c>
      <c r="C210" s="142" t="s">
        <v>471</v>
      </c>
      <c r="D210" s="156">
        <f t="shared" si="34"/>
        <v>0</v>
      </c>
      <c r="E210" s="193">
        <f t="shared" si="35"/>
        <v>0</v>
      </c>
      <c r="F210" s="156">
        <f t="shared" si="36"/>
        <v>0</v>
      </c>
      <c r="G210" s="156">
        <f t="shared" si="37"/>
        <v>0</v>
      </c>
      <c r="H210" s="156">
        <f t="shared" si="38"/>
        <v>0</v>
      </c>
      <c r="I210" s="156">
        <f t="shared" si="39"/>
        <v>0</v>
      </c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  <c r="U210" s="203"/>
      <c r="V210" s="203"/>
      <c r="W210" s="179"/>
      <c r="X210" s="203"/>
      <c r="Y210" s="203"/>
      <c r="Z210" s="203"/>
      <c r="AA210" s="203"/>
      <c r="AB210" s="203"/>
      <c r="AC210" s="203"/>
      <c r="AD210" s="203"/>
      <c r="AE210" s="203"/>
      <c r="AF210" s="203"/>
      <c r="AG210" s="203"/>
      <c r="AH210" s="203"/>
      <c r="AK210" s="57">
        <f>Раздел2!C211</f>
        <v>0</v>
      </c>
    </row>
    <row r="211" spans="2:37" ht="15.75" customHeight="1" x14ac:dyDescent="0.25">
      <c r="B211" s="238" t="s">
        <v>464</v>
      </c>
      <c r="C211" s="142" t="s">
        <v>473</v>
      </c>
      <c r="D211" s="156">
        <f t="shared" si="34"/>
        <v>0</v>
      </c>
      <c r="E211" s="193">
        <f t="shared" si="35"/>
        <v>0</v>
      </c>
      <c r="F211" s="156">
        <f t="shared" si="36"/>
        <v>0</v>
      </c>
      <c r="G211" s="156">
        <f t="shared" si="37"/>
        <v>0</v>
      </c>
      <c r="H211" s="156">
        <f t="shared" si="38"/>
        <v>0</v>
      </c>
      <c r="I211" s="156">
        <f t="shared" si="39"/>
        <v>0</v>
      </c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203"/>
      <c r="W211" s="179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3"/>
      <c r="AH211" s="203"/>
      <c r="AK211" s="57">
        <f>Раздел2!C212</f>
        <v>0</v>
      </c>
    </row>
    <row r="212" spans="2:37" ht="15.75" customHeight="1" x14ac:dyDescent="0.25">
      <c r="B212" s="238" t="s">
        <v>466</v>
      </c>
      <c r="C212" s="142" t="s">
        <v>475</v>
      </c>
      <c r="D212" s="156">
        <f t="shared" si="34"/>
        <v>0</v>
      </c>
      <c r="E212" s="193">
        <f t="shared" si="35"/>
        <v>0</v>
      </c>
      <c r="F212" s="156">
        <f t="shared" si="36"/>
        <v>0</v>
      </c>
      <c r="G212" s="156">
        <f t="shared" si="37"/>
        <v>0</v>
      </c>
      <c r="H212" s="156">
        <f t="shared" si="38"/>
        <v>0</v>
      </c>
      <c r="I212" s="156">
        <f t="shared" si="39"/>
        <v>0</v>
      </c>
      <c r="J212" s="156">
        <f>SUM(J213:J215)</f>
        <v>0</v>
      </c>
      <c r="K212" s="156">
        <f t="shared" ref="K212:AH212" si="41">SUM(K213:K215)</f>
        <v>0</v>
      </c>
      <c r="L212" s="156">
        <f t="shared" si="41"/>
        <v>0</v>
      </c>
      <c r="M212" s="156">
        <f t="shared" si="41"/>
        <v>0</v>
      </c>
      <c r="N212" s="156">
        <f t="shared" si="41"/>
        <v>0</v>
      </c>
      <c r="O212" s="156">
        <f t="shared" si="41"/>
        <v>0</v>
      </c>
      <c r="P212" s="156">
        <f t="shared" si="41"/>
        <v>0</v>
      </c>
      <c r="Q212" s="156">
        <f t="shared" si="41"/>
        <v>0</v>
      </c>
      <c r="R212" s="156">
        <f t="shared" si="41"/>
        <v>0</v>
      </c>
      <c r="S212" s="156">
        <f t="shared" si="41"/>
        <v>0</v>
      </c>
      <c r="T212" s="156">
        <f t="shared" si="41"/>
        <v>0</v>
      </c>
      <c r="U212" s="156">
        <f t="shared" si="41"/>
        <v>0</v>
      </c>
      <c r="V212" s="156">
        <f t="shared" si="41"/>
        <v>0</v>
      </c>
      <c r="W212" s="156">
        <f t="shared" si="41"/>
        <v>0</v>
      </c>
      <c r="X212" s="156">
        <f t="shared" si="41"/>
        <v>0</v>
      </c>
      <c r="Y212" s="156">
        <f t="shared" si="41"/>
        <v>0</v>
      </c>
      <c r="Z212" s="156">
        <f t="shared" si="41"/>
        <v>0</v>
      </c>
      <c r="AA212" s="156">
        <f t="shared" si="41"/>
        <v>0</v>
      </c>
      <c r="AB212" s="156">
        <f t="shared" si="41"/>
        <v>0</v>
      </c>
      <c r="AC212" s="156">
        <f t="shared" si="41"/>
        <v>0</v>
      </c>
      <c r="AD212" s="156">
        <f t="shared" si="41"/>
        <v>0</v>
      </c>
      <c r="AE212" s="156">
        <f t="shared" si="41"/>
        <v>0</v>
      </c>
      <c r="AF212" s="156">
        <f t="shared" si="41"/>
        <v>0</v>
      </c>
      <c r="AG212" s="156">
        <f t="shared" si="41"/>
        <v>0</v>
      </c>
      <c r="AH212" s="156">
        <f t="shared" si="41"/>
        <v>0</v>
      </c>
      <c r="AK212" s="57">
        <f>Раздел2!C213</f>
        <v>0</v>
      </c>
    </row>
    <row r="213" spans="2:37" ht="21" x14ac:dyDescent="0.25">
      <c r="B213" s="239" t="s">
        <v>468</v>
      </c>
      <c r="C213" s="142" t="s">
        <v>477</v>
      </c>
      <c r="D213" s="156">
        <f t="shared" si="34"/>
        <v>0</v>
      </c>
      <c r="E213" s="193">
        <f t="shared" si="35"/>
        <v>0</v>
      </c>
      <c r="F213" s="156">
        <f t="shared" si="36"/>
        <v>0</v>
      </c>
      <c r="G213" s="156">
        <f t="shared" si="37"/>
        <v>0</v>
      </c>
      <c r="H213" s="156">
        <f t="shared" si="38"/>
        <v>0</v>
      </c>
      <c r="I213" s="156">
        <f t="shared" si="39"/>
        <v>0</v>
      </c>
      <c r="J213" s="203"/>
      <c r="K213" s="203"/>
      <c r="L213" s="203"/>
      <c r="M213" s="203"/>
      <c r="N213" s="203"/>
      <c r="O213" s="203"/>
      <c r="P213" s="203"/>
      <c r="Q213" s="203"/>
      <c r="R213" s="203"/>
      <c r="S213" s="203"/>
      <c r="T213" s="203"/>
      <c r="U213" s="203"/>
      <c r="V213" s="203"/>
      <c r="W213" s="203"/>
      <c r="X213" s="203"/>
      <c r="Y213" s="203"/>
      <c r="Z213" s="203"/>
      <c r="AA213" s="203"/>
      <c r="AB213" s="203"/>
      <c r="AC213" s="203"/>
      <c r="AD213" s="203"/>
      <c r="AE213" s="203"/>
      <c r="AF213" s="203"/>
      <c r="AG213" s="203"/>
      <c r="AH213" s="203"/>
      <c r="AK213" s="57">
        <f>Раздел2!C214</f>
        <v>0</v>
      </c>
    </row>
    <row r="214" spans="2:37" ht="15.75" customHeight="1" x14ac:dyDescent="0.25">
      <c r="B214" s="238" t="s">
        <v>470</v>
      </c>
      <c r="C214" s="142" t="s">
        <v>479</v>
      </c>
      <c r="D214" s="156">
        <f t="shared" si="34"/>
        <v>0</v>
      </c>
      <c r="E214" s="193">
        <f t="shared" si="35"/>
        <v>0</v>
      </c>
      <c r="F214" s="156">
        <f t="shared" si="36"/>
        <v>0</v>
      </c>
      <c r="G214" s="156">
        <f t="shared" si="37"/>
        <v>0</v>
      </c>
      <c r="H214" s="156">
        <f t="shared" si="38"/>
        <v>0</v>
      </c>
      <c r="I214" s="156">
        <f t="shared" si="39"/>
        <v>0</v>
      </c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3"/>
      <c r="U214" s="203"/>
      <c r="V214" s="203"/>
      <c r="W214" s="203"/>
      <c r="X214" s="203"/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K214" s="57">
        <f>Раздел2!C215</f>
        <v>0</v>
      </c>
    </row>
    <row r="215" spans="2:37" ht="15.75" customHeight="1" x14ac:dyDescent="0.25">
      <c r="B215" s="238" t="s">
        <v>472</v>
      </c>
      <c r="C215" s="142" t="s">
        <v>481</v>
      </c>
      <c r="D215" s="156">
        <f t="shared" si="34"/>
        <v>0</v>
      </c>
      <c r="E215" s="193">
        <f t="shared" si="35"/>
        <v>0</v>
      </c>
      <c r="F215" s="156">
        <f t="shared" si="36"/>
        <v>0</v>
      </c>
      <c r="G215" s="156">
        <f t="shared" si="37"/>
        <v>0</v>
      </c>
      <c r="H215" s="156">
        <f t="shared" si="38"/>
        <v>0</v>
      </c>
      <c r="I215" s="156">
        <f t="shared" si="39"/>
        <v>0</v>
      </c>
      <c r="J215" s="203"/>
      <c r="K215" s="203"/>
      <c r="L215" s="203"/>
      <c r="M215" s="203"/>
      <c r="N215" s="203"/>
      <c r="O215" s="203"/>
      <c r="P215" s="203"/>
      <c r="Q215" s="203"/>
      <c r="R215" s="203"/>
      <c r="S215" s="203"/>
      <c r="T215" s="203"/>
      <c r="U215" s="203"/>
      <c r="V215" s="203"/>
      <c r="W215" s="203"/>
      <c r="X215" s="203"/>
      <c r="Y215" s="203"/>
      <c r="Z215" s="203"/>
      <c r="AA215" s="203"/>
      <c r="AB215" s="203"/>
      <c r="AC215" s="203"/>
      <c r="AD215" s="203"/>
      <c r="AE215" s="203"/>
      <c r="AF215" s="203"/>
      <c r="AG215" s="203"/>
      <c r="AH215" s="203"/>
      <c r="AK215" s="57">
        <f>Раздел2!C216</f>
        <v>0</v>
      </c>
    </row>
    <row r="216" spans="2:37" ht="15.75" customHeight="1" x14ac:dyDescent="0.25">
      <c r="B216" s="238" t="s">
        <v>474</v>
      </c>
      <c r="C216" s="142" t="s">
        <v>483</v>
      </c>
      <c r="D216" s="156">
        <f t="shared" si="34"/>
        <v>0</v>
      </c>
      <c r="E216" s="193">
        <f t="shared" si="35"/>
        <v>0</v>
      </c>
      <c r="F216" s="156">
        <f t="shared" si="36"/>
        <v>0</v>
      </c>
      <c r="G216" s="156">
        <f t="shared" si="37"/>
        <v>0</v>
      </c>
      <c r="H216" s="156">
        <f t="shared" si="38"/>
        <v>0</v>
      </c>
      <c r="I216" s="156">
        <f t="shared" si="39"/>
        <v>0</v>
      </c>
      <c r="J216" s="203"/>
      <c r="K216" s="203"/>
      <c r="L216" s="203"/>
      <c r="M216" s="203"/>
      <c r="N216" s="203"/>
      <c r="O216" s="203"/>
      <c r="P216" s="203"/>
      <c r="Q216" s="203"/>
      <c r="R216" s="203"/>
      <c r="S216" s="203"/>
      <c r="T216" s="203"/>
      <c r="U216" s="203"/>
      <c r="V216" s="203"/>
      <c r="W216" s="203"/>
      <c r="X216" s="203"/>
      <c r="Y216" s="203"/>
      <c r="Z216" s="203"/>
      <c r="AA216" s="203"/>
      <c r="AB216" s="203"/>
      <c r="AC216" s="203"/>
      <c r="AD216" s="203"/>
      <c r="AE216" s="203"/>
      <c r="AF216" s="203"/>
      <c r="AG216" s="203"/>
      <c r="AH216" s="203"/>
      <c r="AK216" s="57">
        <f>Раздел2!C217</f>
        <v>0</v>
      </c>
    </row>
    <row r="217" spans="2:37" ht="15.75" customHeight="1" x14ac:dyDescent="0.25">
      <c r="B217" s="238" t="s">
        <v>476</v>
      </c>
      <c r="C217" s="142" t="s">
        <v>485</v>
      </c>
      <c r="D217" s="156">
        <f t="shared" si="34"/>
        <v>0</v>
      </c>
      <c r="E217" s="193">
        <f t="shared" si="35"/>
        <v>0</v>
      </c>
      <c r="F217" s="156">
        <f t="shared" si="36"/>
        <v>0</v>
      </c>
      <c r="G217" s="156">
        <f t="shared" si="37"/>
        <v>0</v>
      </c>
      <c r="H217" s="156">
        <f t="shared" si="38"/>
        <v>0</v>
      </c>
      <c r="I217" s="156">
        <f t="shared" si="39"/>
        <v>0</v>
      </c>
      <c r="J217" s="203"/>
      <c r="K217" s="203"/>
      <c r="L217" s="203"/>
      <c r="M217" s="203"/>
      <c r="N217" s="203"/>
      <c r="O217" s="203"/>
      <c r="P217" s="203"/>
      <c r="Q217" s="203"/>
      <c r="R217" s="203"/>
      <c r="S217" s="203"/>
      <c r="T217" s="203"/>
      <c r="U217" s="203"/>
      <c r="V217" s="203"/>
      <c r="W217" s="203"/>
      <c r="X217" s="203"/>
      <c r="Y217" s="203"/>
      <c r="Z217" s="203"/>
      <c r="AA217" s="203"/>
      <c r="AB217" s="203"/>
      <c r="AC217" s="203"/>
      <c r="AD217" s="203"/>
      <c r="AE217" s="203"/>
      <c r="AF217" s="203"/>
      <c r="AG217" s="203"/>
      <c r="AH217" s="203"/>
      <c r="AK217" s="57">
        <f>Раздел2!C218</f>
        <v>0</v>
      </c>
    </row>
    <row r="218" spans="2:37" ht="15.75" customHeight="1" x14ac:dyDescent="0.25">
      <c r="B218" s="238" t="s">
        <v>478</v>
      </c>
      <c r="C218" s="142" t="s">
        <v>487</v>
      </c>
      <c r="D218" s="156">
        <f t="shared" si="34"/>
        <v>0</v>
      </c>
      <c r="E218" s="193">
        <f t="shared" si="35"/>
        <v>0</v>
      </c>
      <c r="F218" s="156">
        <f t="shared" si="36"/>
        <v>0</v>
      </c>
      <c r="G218" s="156">
        <f t="shared" si="37"/>
        <v>0</v>
      </c>
      <c r="H218" s="156">
        <f t="shared" si="38"/>
        <v>0</v>
      </c>
      <c r="I218" s="156">
        <f t="shared" si="39"/>
        <v>0</v>
      </c>
      <c r="J218" s="203"/>
      <c r="K218" s="203"/>
      <c r="L218" s="203"/>
      <c r="M218" s="203"/>
      <c r="N218" s="203"/>
      <c r="O218" s="203"/>
      <c r="P218" s="203"/>
      <c r="Q218" s="203"/>
      <c r="R218" s="203"/>
      <c r="S218" s="203"/>
      <c r="T218" s="203"/>
      <c r="U218" s="203"/>
      <c r="V218" s="203"/>
      <c r="W218" s="203"/>
      <c r="X218" s="203"/>
      <c r="Y218" s="203"/>
      <c r="Z218" s="203"/>
      <c r="AA218" s="203"/>
      <c r="AB218" s="203"/>
      <c r="AC218" s="203"/>
      <c r="AD218" s="203"/>
      <c r="AE218" s="203"/>
      <c r="AF218" s="203"/>
      <c r="AG218" s="203"/>
      <c r="AH218" s="203"/>
      <c r="AK218" s="57">
        <f>Раздел2!C219</f>
        <v>0</v>
      </c>
    </row>
    <row r="219" spans="2:37" ht="21.75" customHeight="1" x14ac:dyDescent="0.25">
      <c r="B219" s="238" t="s">
        <v>480</v>
      </c>
      <c r="C219" s="142" t="s">
        <v>489</v>
      </c>
      <c r="D219" s="156">
        <f t="shared" si="34"/>
        <v>0</v>
      </c>
      <c r="E219" s="193">
        <f t="shared" si="35"/>
        <v>0</v>
      </c>
      <c r="F219" s="156">
        <f t="shared" si="36"/>
        <v>0</v>
      </c>
      <c r="G219" s="156">
        <f t="shared" si="37"/>
        <v>0</v>
      </c>
      <c r="H219" s="156">
        <f t="shared" si="38"/>
        <v>0</v>
      </c>
      <c r="I219" s="156">
        <f t="shared" si="39"/>
        <v>0</v>
      </c>
      <c r="J219" s="203"/>
      <c r="K219" s="203"/>
      <c r="L219" s="203"/>
      <c r="M219" s="203"/>
      <c r="N219" s="203"/>
      <c r="O219" s="203"/>
      <c r="P219" s="203"/>
      <c r="Q219" s="203"/>
      <c r="R219" s="203"/>
      <c r="S219" s="203"/>
      <c r="T219" s="203"/>
      <c r="U219" s="203"/>
      <c r="V219" s="203"/>
      <c r="W219" s="203"/>
      <c r="X219" s="203"/>
      <c r="Y219" s="203"/>
      <c r="Z219" s="203"/>
      <c r="AA219" s="203"/>
      <c r="AB219" s="203"/>
      <c r="AC219" s="203"/>
      <c r="AD219" s="203"/>
      <c r="AE219" s="203"/>
      <c r="AF219" s="203"/>
      <c r="AG219" s="203"/>
      <c r="AH219" s="203"/>
      <c r="AK219" s="57">
        <f>Раздел2!C220</f>
        <v>0</v>
      </c>
    </row>
    <row r="220" spans="2:37" ht="15.75" customHeight="1" x14ac:dyDescent="0.25">
      <c r="B220" s="238" t="s">
        <v>482</v>
      </c>
      <c r="C220" s="142" t="s">
        <v>491</v>
      </c>
      <c r="D220" s="156">
        <f t="shared" si="34"/>
        <v>0</v>
      </c>
      <c r="E220" s="193">
        <f t="shared" si="35"/>
        <v>0</v>
      </c>
      <c r="F220" s="156">
        <f t="shared" si="36"/>
        <v>0</v>
      </c>
      <c r="G220" s="156">
        <f t="shared" si="37"/>
        <v>0</v>
      </c>
      <c r="H220" s="156">
        <f t="shared" si="38"/>
        <v>0</v>
      </c>
      <c r="I220" s="156">
        <f t="shared" si="39"/>
        <v>0</v>
      </c>
      <c r="J220" s="203"/>
      <c r="K220" s="203"/>
      <c r="L220" s="203"/>
      <c r="M220" s="203"/>
      <c r="N220" s="203"/>
      <c r="O220" s="203"/>
      <c r="P220" s="203"/>
      <c r="Q220" s="203"/>
      <c r="R220" s="203"/>
      <c r="S220" s="203"/>
      <c r="T220" s="203"/>
      <c r="U220" s="203"/>
      <c r="V220" s="203"/>
      <c r="W220" s="203"/>
      <c r="X220" s="203"/>
      <c r="Y220" s="203"/>
      <c r="Z220" s="203"/>
      <c r="AA220" s="203"/>
      <c r="AB220" s="203"/>
      <c r="AC220" s="203"/>
      <c r="AD220" s="203"/>
      <c r="AE220" s="203"/>
      <c r="AF220" s="203"/>
      <c r="AG220" s="203"/>
      <c r="AH220" s="203"/>
      <c r="AK220" s="57">
        <f>Раздел2!C221</f>
        <v>0</v>
      </c>
    </row>
    <row r="221" spans="2:37" ht="15.75" customHeight="1" x14ac:dyDescent="0.25">
      <c r="B221" s="238" t="s">
        <v>484</v>
      </c>
      <c r="C221" s="142" t="s">
        <v>493</v>
      </c>
      <c r="D221" s="156">
        <f t="shared" si="34"/>
        <v>0</v>
      </c>
      <c r="E221" s="193">
        <f t="shared" si="35"/>
        <v>0</v>
      </c>
      <c r="F221" s="156">
        <f t="shared" si="36"/>
        <v>0</v>
      </c>
      <c r="G221" s="156">
        <f t="shared" si="37"/>
        <v>0</v>
      </c>
      <c r="H221" s="156">
        <f t="shared" si="38"/>
        <v>0</v>
      </c>
      <c r="I221" s="156">
        <f t="shared" si="39"/>
        <v>0</v>
      </c>
      <c r="J221" s="203"/>
      <c r="K221" s="203"/>
      <c r="L221" s="203"/>
      <c r="M221" s="203"/>
      <c r="N221" s="203"/>
      <c r="O221" s="203"/>
      <c r="P221" s="203"/>
      <c r="Q221" s="203"/>
      <c r="R221" s="203"/>
      <c r="S221" s="203"/>
      <c r="T221" s="203"/>
      <c r="U221" s="203"/>
      <c r="V221" s="203"/>
      <c r="W221" s="203"/>
      <c r="X221" s="203"/>
      <c r="Y221" s="203"/>
      <c r="Z221" s="203"/>
      <c r="AA221" s="203"/>
      <c r="AB221" s="203"/>
      <c r="AC221" s="203"/>
      <c r="AD221" s="203"/>
      <c r="AE221" s="203"/>
      <c r="AF221" s="203"/>
      <c r="AG221" s="203"/>
      <c r="AH221" s="203"/>
      <c r="AK221" s="57">
        <f>Раздел2!C222</f>
        <v>0</v>
      </c>
    </row>
    <row r="222" spans="2:37" ht="15.75" customHeight="1" x14ac:dyDescent="0.25">
      <c r="B222" s="238" t="s">
        <v>486</v>
      </c>
      <c r="C222" s="142" t="s">
        <v>495</v>
      </c>
      <c r="D222" s="156">
        <f t="shared" si="34"/>
        <v>0</v>
      </c>
      <c r="E222" s="193">
        <f t="shared" si="35"/>
        <v>0</v>
      </c>
      <c r="F222" s="156">
        <f t="shared" si="36"/>
        <v>0</v>
      </c>
      <c r="G222" s="156">
        <f t="shared" si="37"/>
        <v>0</v>
      </c>
      <c r="H222" s="156">
        <f t="shared" si="38"/>
        <v>0</v>
      </c>
      <c r="I222" s="156">
        <f t="shared" si="39"/>
        <v>0</v>
      </c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  <c r="X222" s="203"/>
      <c r="Y222" s="203"/>
      <c r="Z222" s="203"/>
      <c r="AA222" s="203"/>
      <c r="AB222" s="203"/>
      <c r="AC222" s="203"/>
      <c r="AD222" s="203"/>
      <c r="AE222" s="203"/>
      <c r="AF222" s="203"/>
      <c r="AG222" s="203"/>
      <c r="AH222" s="203"/>
      <c r="AK222" s="57">
        <f>Раздел2!C223</f>
        <v>0</v>
      </c>
    </row>
    <row r="223" spans="2:37" ht="15.75" customHeight="1" x14ac:dyDescent="0.25">
      <c r="B223" s="238" t="s">
        <v>488</v>
      </c>
      <c r="C223" s="142" t="s">
        <v>497</v>
      </c>
      <c r="D223" s="156">
        <f t="shared" si="34"/>
        <v>0</v>
      </c>
      <c r="E223" s="193">
        <f t="shared" si="35"/>
        <v>0</v>
      </c>
      <c r="F223" s="156">
        <f t="shared" si="36"/>
        <v>0</v>
      </c>
      <c r="G223" s="156">
        <f t="shared" si="37"/>
        <v>0</v>
      </c>
      <c r="H223" s="156">
        <f t="shared" si="38"/>
        <v>0</v>
      </c>
      <c r="I223" s="156">
        <f t="shared" si="39"/>
        <v>0</v>
      </c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  <c r="U223" s="203"/>
      <c r="V223" s="203"/>
      <c r="W223" s="203"/>
      <c r="X223" s="203"/>
      <c r="Y223" s="203"/>
      <c r="Z223" s="203"/>
      <c r="AA223" s="203"/>
      <c r="AB223" s="203"/>
      <c r="AC223" s="203"/>
      <c r="AD223" s="203"/>
      <c r="AE223" s="203"/>
      <c r="AF223" s="203"/>
      <c r="AG223" s="203"/>
      <c r="AH223" s="203"/>
      <c r="AK223" s="57">
        <f>Раздел2!C224</f>
        <v>0</v>
      </c>
    </row>
    <row r="224" spans="2:37" ht="15.75" customHeight="1" x14ac:dyDescent="0.25">
      <c r="B224" s="241" t="s">
        <v>490</v>
      </c>
      <c r="C224" s="142" t="s">
        <v>499</v>
      </c>
      <c r="D224" s="156">
        <f t="shared" si="34"/>
        <v>0</v>
      </c>
      <c r="E224" s="193">
        <f t="shared" si="35"/>
        <v>0</v>
      </c>
      <c r="F224" s="156">
        <f t="shared" si="36"/>
        <v>0</v>
      </c>
      <c r="G224" s="156">
        <f t="shared" si="37"/>
        <v>0</v>
      </c>
      <c r="H224" s="156">
        <f t="shared" si="38"/>
        <v>0</v>
      </c>
      <c r="I224" s="156">
        <f t="shared" si="39"/>
        <v>0</v>
      </c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F224" s="203"/>
      <c r="AG224" s="203"/>
      <c r="AH224" s="203"/>
      <c r="AK224" s="57">
        <f>Раздел2!C225</f>
        <v>0</v>
      </c>
    </row>
    <row r="225" spans="2:37" ht="15.75" customHeight="1" x14ac:dyDescent="0.25">
      <c r="B225" s="238" t="s">
        <v>492</v>
      </c>
      <c r="C225" s="142" t="s">
        <v>501</v>
      </c>
      <c r="D225" s="156">
        <f t="shared" si="34"/>
        <v>0</v>
      </c>
      <c r="E225" s="193">
        <f t="shared" si="35"/>
        <v>0</v>
      </c>
      <c r="F225" s="156">
        <f t="shared" si="36"/>
        <v>0</v>
      </c>
      <c r="G225" s="156">
        <f t="shared" si="37"/>
        <v>0</v>
      </c>
      <c r="H225" s="156">
        <f t="shared" si="38"/>
        <v>0</v>
      </c>
      <c r="I225" s="156">
        <f t="shared" si="39"/>
        <v>0</v>
      </c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3"/>
      <c r="AH225" s="203"/>
      <c r="AK225" s="57">
        <f>Раздел2!C226</f>
        <v>0</v>
      </c>
    </row>
    <row r="226" spans="2:37" x14ac:dyDescent="0.25">
      <c r="B226" s="238" t="s">
        <v>494</v>
      </c>
      <c r="C226" s="142" t="s">
        <v>503</v>
      </c>
      <c r="D226" s="156">
        <f t="shared" si="34"/>
        <v>0</v>
      </c>
      <c r="E226" s="193">
        <f t="shared" si="35"/>
        <v>0</v>
      </c>
      <c r="F226" s="156">
        <f t="shared" si="36"/>
        <v>0</v>
      </c>
      <c r="G226" s="156">
        <f t="shared" si="37"/>
        <v>0</v>
      </c>
      <c r="H226" s="156">
        <f t="shared" si="38"/>
        <v>0</v>
      </c>
      <c r="I226" s="156">
        <f t="shared" si="39"/>
        <v>0</v>
      </c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203"/>
      <c r="AE226" s="203"/>
      <c r="AF226" s="203"/>
      <c r="AG226" s="203"/>
      <c r="AH226" s="203"/>
      <c r="AK226" s="57">
        <f>Раздел2!C227</f>
        <v>0</v>
      </c>
    </row>
    <row r="227" spans="2:37" x14ac:dyDescent="0.25">
      <c r="B227" s="238" t="s">
        <v>496</v>
      </c>
      <c r="C227" s="142" t="s">
        <v>505</v>
      </c>
      <c r="D227" s="156">
        <f t="shared" si="34"/>
        <v>0</v>
      </c>
      <c r="E227" s="193">
        <f t="shared" si="35"/>
        <v>0</v>
      </c>
      <c r="F227" s="156">
        <f t="shared" si="36"/>
        <v>0</v>
      </c>
      <c r="G227" s="156">
        <f t="shared" si="37"/>
        <v>0</v>
      </c>
      <c r="H227" s="156">
        <f t="shared" si="38"/>
        <v>0</v>
      </c>
      <c r="I227" s="156">
        <f t="shared" si="39"/>
        <v>0</v>
      </c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203"/>
      <c r="AE227" s="203"/>
      <c r="AF227" s="203"/>
      <c r="AG227" s="203"/>
      <c r="AH227" s="203"/>
      <c r="AK227" s="57">
        <f>Раздел2!C228</f>
        <v>0</v>
      </c>
    </row>
    <row r="228" spans="2:37" ht="15.75" customHeight="1" x14ac:dyDescent="0.25">
      <c r="B228" s="238" t="s">
        <v>498</v>
      </c>
      <c r="C228" s="142" t="s">
        <v>507</v>
      </c>
      <c r="D228" s="156">
        <f t="shared" si="34"/>
        <v>0</v>
      </c>
      <c r="E228" s="193">
        <f t="shared" si="35"/>
        <v>0</v>
      </c>
      <c r="F228" s="156">
        <f t="shared" si="36"/>
        <v>0</v>
      </c>
      <c r="G228" s="156">
        <f t="shared" si="37"/>
        <v>0</v>
      </c>
      <c r="H228" s="156">
        <f t="shared" si="38"/>
        <v>0</v>
      </c>
      <c r="I228" s="156">
        <f t="shared" si="39"/>
        <v>0</v>
      </c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203"/>
      <c r="AE228" s="203"/>
      <c r="AF228" s="203"/>
      <c r="AG228" s="203"/>
      <c r="AH228" s="203"/>
      <c r="AK228" s="57">
        <f>Раздел2!C229</f>
        <v>0</v>
      </c>
    </row>
    <row r="229" spans="2:37" x14ac:dyDescent="0.25">
      <c r="B229" s="238" t="s">
        <v>500</v>
      </c>
      <c r="C229" s="142" t="s">
        <v>509</v>
      </c>
      <c r="D229" s="156">
        <f t="shared" si="34"/>
        <v>0</v>
      </c>
      <c r="E229" s="193">
        <f t="shared" si="35"/>
        <v>0</v>
      </c>
      <c r="F229" s="156">
        <f t="shared" si="36"/>
        <v>0</v>
      </c>
      <c r="G229" s="156">
        <f t="shared" si="37"/>
        <v>0</v>
      </c>
      <c r="H229" s="156">
        <f t="shared" si="38"/>
        <v>0</v>
      </c>
      <c r="I229" s="156">
        <f t="shared" si="39"/>
        <v>0</v>
      </c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203"/>
      <c r="AE229" s="203"/>
      <c r="AF229" s="203"/>
      <c r="AG229" s="203"/>
      <c r="AH229" s="203"/>
      <c r="AK229" s="57">
        <f>Раздел2!C230</f>
        <v>0</v>
      </c>
    </row>
    <row r="230" spans="2:37" ht="15.75" customHeight="1" x14ac:dyDescent="0.25">
      <c r="B230" s="238" t="s">
        <v>502</v>
      </c>
      <c r="C230" s="142" t="s">
        <v>511</v>
      </c>
      <c r="D230" s="156">
        <f t="shared" si="34"/>
        <v>0</v>
      </c>
      <c r="E230" s="193">
        <f t="shared" si="35"/>
        <v>0</v>
      </c>
      <c r="F230" s="156">
        <f t="shared" si="36"/>
        <v>0</v>
      </c>
      <c r="G230" s="156">
        <f t="shared" si="37"/>
        <v>0</v>
      </c>
      <c r="H230" s="156">
        <f t="shared" si="38"/>
        <v>0</v>
      </c>
      <c r="I230" s="156">
        <f t="shared" si="39"/>
        <v>0</v>
      </c>
      <c r="J230" s="156">
        <f>SUM(J231:J234)</f>
        <v>0</v>
      </c>
      <c r="K230" s="156">
        <f t="shared" ref="K230:AH230" si="42">SUM(K231:K234)</f>
        <v>0</v>
      </c>
      <c r="L230" s="156">
        <f t="shared" si="42"/>
        <v>0</v>
      </c>
      <c r="M230" s="156">
        <f t="shared" si="42"/>
        <v>0</v>
      </c>
      <c r="N230" s="156">
        <f t="shared" si="42"/>
        <v>0</v>
      </c>
      <c r="O230" s="156">
        <f t="shared" si="42"/>
        <v>0</v>
      </c>
      <c r="P230" s="156">
        <f t="shared" si="42"/>
        <v>0</v>
      </c>
      <c r="Q230" s="156">
        <f t="shared" si="42"/>
        <v>0</v>
      </c>
      <c r="R230" s="156">
        <f t="shared" si="42"/>
        <v>0</v>
      </c>
      <c r="S230" s="156">
        <f t="shared" si="42"/>
        <v>0</v>
      </c>
      <c r="T230" s="156">
        <f t="shared" si="42"/>
        <v>0</v>
      </c>
      <c r="U230" s="156">
        <f t="shared" si="42"/>
        <v>0</v>
      </c>
      <c r="V230" s="156">
        <f t="shared" si="42"/>
        <v>0</v>
      </c>
      <c r="W230" s="156">
        <f t="shared" si="42"/>
        <v>0</v>
      </c>
      <c r="X230" s="156">
        <f t="shared" si="42"/>
        <v>0</v>
      </c>
      <c r="Y230" s="156">
        <f t="shared" si="42"/>
        <v>0</v>
      </c>
      <c r="Z230" s="156">
        <f t="shared" si="42"/>
        <v>0</v>
      </c>
      <c r="AA230" s="156">
        <f t="shared" si="42"/>
        <v>0</v>
      </c>
      <c r="AB230" s="156">
        <f t="shared" si="42"/>
        <v>0</v>
      </c>
      <c r="AC230" s="156">
        <f t="shared" si="42"/>
        <v>0</v>
      </c>
      <c r="AD230" s="156">
        <f t="shared" si="42"/>
        <v>0</v>
      </c>
      <c r="AE230" s="156">
        <f t="shared" si="42"/>
        <v>0</v>
      </c>
      <c r="AF230" s="156">
        <f t="shared" si="42"/>
        <v>0</v>
      </c>
      <c r="AG230" s="156">
        <f t="shared" si="42"/>
        <v>0</v>
      </c>
      <c r="AH230" s="156">
        <f t="shared" si="42"/>
        <v>0</v>
      </c>
      <c r="AK230" s="57">
        <f>Раздел2!C231</f>
        <v>0</v>
      </c>
    </row>
    <row r="231" spans="2:37" ht="21" x14ac:dyDescent="0.25">
      <c r="B231" s="239" t="s">
        <v>504</v>
      </c>
      <c r="C231" s="142" t="s">
        <v>513</v>
      </c>
      <c r="D231" s="156">
        <f t="shared" si="34"/>
        <v>0</v>
      </c>
      <c r="E231" s="193">
        <f t="shared" si="35"/>
        <v>0</v>
      </c>
      <c r="F231" s="156">
        <f t="shared" si="36"/>
        <v>0</v>
      </c>
      <c r="G231" s="156">
        <f t="shared" si="37"/>
        <v>0</v>
      </c>
      <c r="H231" s="156">
        <f t="shared" si="38"/>
        <v>0</v>
      </c>
      <c r="I231" s="156">
        <f t="shared" si="39"/>
        <v>0</v>
      </c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F231" s="203"/>
      <c r="AG231" s="203"/>
      <c r="AH231" s="203"/>
      <c r="AK231" s="57">
        <f>Раздел2!C232</f>
        <v>0</v>
      </c>
    </row>
    <row r="232" spans="2:37" ht="15.75" customHeight="1" x14ac:dyDescent="0.25">
      <c r="B232" s="239" t="s">
        <v>506</v>
      </c>
      <c r="C232" s="142" t="s">
        <v>515</v>
      </c>
      <c r="D232" s="156">
        <f t="shared" si="34"/>
        <v>0</v>
      </c>
      <c r="E232" s="193">
        <f t="shared" si="35"/>
        <v>0</v>
      </c>
      <c r="F232" s="156">
        <f t="shared" si="36"/>
        <v>0</v>
      </c>
      <c r="G232" s="156">
        <f t="shared" si="37"/>
        <v>0</v>
      </c>
      <c r="H232" s="156">
        <f t="shared" si="38"/>
        <v>0</v>
      </c>
      <c r="I232" s="156">
        <f t="shared" si="39"/>
        <v>0</v>
      </c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K232" s="57">
        <f>Раздел2!C233</f>
        <v>0</v>
      </c>
    </row>
    <row r="233" spans="2:37" ht="15.75" customHeight="1" x14ac:dyDescent="0.25">
      <c r="B233" s="239" t="s">
        <v>508</v>
      </c>
      <c r="C233" s="142" t="s">
        <v>517</v>
      </c>
      <c r="D233" s="156">
        <f t="shared" si="34"/>
        <v>0</v>
      </c>
      <c r="E233" s="193">
        <f t="shared" si="35"/>
        <v>0</v>
      </c>
      <c r="F233" s="156">
        <f t="shared" si="36"/>
        <v>0</v>
      </c>
      <c r="G233" s="156">
        <f t="shared" si="37"/>
        <v>0</v>
      </c>
      <c r="H233" s="156">
        <f t="shared" si="38"/>
        <v>0</v>
      </c>
      <c r="I233" s="156">
        <f t="shared" si="39"/>
        <v>0</v>
      </c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K233" s="57">
        <f>Раздел2!C234</f>
        <v>0</v>
      </c>
    </row>
    <row r="234" spans="2:37" ht="15.75" customHeight="1" x14ac:dyDescent="0.25">
      <c r="B234" s="239" t="s">
        <v>510</v>
      </c>
      <c r="C234" s="142" t="s">
        <v>519</v>
      </c>
      <c r="D234" s="156">
        <f t="shared" si="34"/>
        <v>0</v>
      </c>
      <c r="E234" s="193">
        <f t="shared" si="35"/>
        <v>0</v>
      </c>
      <c r="F234" s="156">
        <f t="shared" si="36"/>
        <v>0</v>
      </c>
      <c r="G234" s="156">
        <f t="shared" si="37"/>
        <v>0</v>
      </c>
      <c r="H234" s="156">
        <f t="shared" si="38"/>
        <v>0</v>
      </c>
      <c r="I234" s="156">
        <f t="shared" si="39"/>
        <v>0</v>
      </c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K234" s="57">
        <f>Раздел2!C235</f>
        <v>0</v>
      </c>
    </row>
    <row r="235" spans="2:37" x14ac:dyDescent="0.25">
      <c r="B235" s="238" t="s">
        <v>512</v>
      </c>
      <c r="C235" s="142" t="s">
        <v>521</v>
      </c>
      <c r="D235" s="156">
        <f t="shared" si="34"/>
        <v>0</v>
      </c>
      <c r="E235" s="193">
        <f t="shared" si="35"/>
        <v>0</v>
      </c>
      <c r="F235" s="156">
        <f t="shared" si="36"/>
        <v>0</v>
      </c>
      <c r="G235" s="156">
        <f t="shared" si="37"/>
        <v>0</v>
      </c>
      <c r="H235" s="156">
        <f t="shared" si="38"/>
        <v>0</v>
      </c>
      <c r="I235" s="156">
        <f t="shared" si="39"/>
        <v>0</v>
      </c>
      <c r="J235" s="203"/>
      <c r="K235" s="203"/>
      <c r="L235" s="203"/>
      <c r="M235" s="203"/>
      <c r="N235" s="203"/>
      <c r="O235" s="203"/>
      <c r="P235" s="203"/>
      <c r="Q235" s="203"/>
      <c r="R235" s="203"/>
      <c r="S235" s="203"/>
      <c r="T235" s="203"/>
      <c r="U235" s="203"/>
      <c r="V235" s="203"/>
      <c r="W235" s="203"/>
      <c r="X235" s="203"/>
      <c r="Y235" s="203"/>
      <c r="Z235" s="203"/>
      <c r="AA235" s="203"/>
      <c r="AB235" s="203"/>
      <c r="AC235" s="203"/>
      <c r="AD235" s="203"/>
      <c r="AE235" s="203"/>
      <c r="AF235" s="203"/>
      <c r="AG235" s="203"/>
      <c r="AH235" s="203"/>
      <c r="AK235" s="57">
        <f>Раздел2!C236</f>
        <v>0</v>
      </c>
    </row>
    <row r="236" spans="2:37" ht="18" customHeight="1" x14ac:dyDescent="0.25">
      <c r="B236" s="238" t="s">
        <v>514</v>
      </c>
      <c r="C236" s="142" t="s">
        <v>523</v>
      </c>
      <c r="D236" s="156">
        <f t="shared" si="34"/>
        <v>0</v>
      </c>
      <c r="E236" s="193">
        <f t="shared" si="35"/>
        <v>0</v>
      </c>
      <c r="F236" s="156">
        <f t="shared" si="36"/>
        <v>0</v>
      </c>
      <c r="G236" s="156">
        <f t="shared" si="37"/>
        <v>0</v>
      </c>
      <c r="H236" s="156">
        <f t="shared" si="38"/>
        <v>0</v>
      </c>
      <c r="I236" s="156">
        <f t="shared" si="39"/>
        <v>0</v>
      </c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203"/>
      <c r="W236" s="179"/>
      <c r="X236" s="203"/>
      <c r="Y236" s="203"/>
      <c r="Z236" s="203"/>
      <c r="AA236" s="203"/>
      <c r="AB236" s="203"/>
      <c r="AC236" s="203"/>
      <c r="AD236" s="203"/>
      <c r="AE236" s="203"/>
      <c r="AF236" s="203"/>
      <c r="AG236" s="203"/>
      <c r="AH236" s="203"/>
      <c r="AK236" s="57">
        <f>Раздел2!C237</f>
        <v>0</v>
      </c>
    </row>
    <row r="237" spans="2:37" ht="15.75" customHeight="1" x14ac:dyDescent="0.25">
      <c r="B237" s="238" t="s">
        <v>516</v>
      </c>
      <c r="C237" s="142" t="s">
        <v>525</v>
      </c>
      <c r="D237" s="156">
        <f t="shared" si="34"/>
        <v>0</v>
      </c>
      <c r="E237" s="193">
        <f t="shared" si="35"/>
        <v>0</v>
      </c>
      <c r="F237" s="156">
        <f t="shared" si="36"/>
        <v>0</v>
      </c>
      <c r="G237" s="156">
        <f t="shared" si="37"/>
        <v>0</v>
      </c>
      <c r="H237" s="156">
        <f t="shared" si="38"/>
        <v>0</v>
      </c>
      <c r="I237" s="156">
        <f t="shared" si="39"/>
        <v>0</v>
      </c>
      <c r="J237" s="203"/>
      <c r="K237" s="203"/>
      <c r="L237" s="203"/>
      <c r="M237" s="203"/>
      <c r="N237" s="203"/>
      <c r="O237" s="203"/>
      <c r="P237" s="203"/>
      <c r="Q237" s="203"/>
      <c r="R237" s="203"/>
      <c r="S237" s="203"/>
      <c r="T237" s="203"/>
      <c r="U237" s="203"/>
      <c r="V237" s="203"/>
      <c r="W237" s="179"/>
      <c r="X237" s="203"/>
      <c r="Y237" s="203"/>
      <c r="Z237" s="203"/>
      <c r="AA237" s="203"/>
      <c r="AB237" s="203"/>
      <c r="AC237" s="203"/>
      <c r="AD237" s="203"/>
      <c r="AE237" s="203"/>
      <c r="AF237" s="203"/>
      <c r="AG237" s="203"/>
      <c r="AH237" s="203"/>
      <c r="AK237" s="57">
        <f>Раздел2!C238</f>
        <v>0</v>
      </c>
    </row>
    <row r="238" spans="2:37" ht="15.75" customHeight="1" x14ac:dyDescent="0.25">
      <c r="B238" s="238" t="s">
        <v>518</v>
      </c>
      <c r="C238" s="142" t="s">
        <v>527</v>
      </c>
      <c r="D238" s="156">
        <f t="shared" si="34"/>
        <v>0</v>
      </c>
      <c r="E238" s="193">
        <f t="shared" si="35"/>
        <v>0</v>
      </c>
      <c r="F238" s="156">
        <f t="shared" si="36"/>
        <v>0</v>
      </c>
      <c r="G238" s="156">
        <f t="shared" si="37"/>
        <v>0</v>
      </c>
      <c r="H238" s="156">
        <f t="shared" si="38"/>
        <v>0</v>
      </c>
      <c r="I238" s="156">
        <f t="shared" si="39"/>
        <v>0</v>
      </c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  <c r="U238" s="203"/>
      <c r="V238" s="203"/>
      <c r="W238" s="179"/>
      <c r="X238" s="203"/>
      <c r="Y238" s="203"/>
      <c r="Z238" s="203"/>
      <c r="AA238" s="203"/>
      <c r="AB238" s="203"/>
      <c r="AC238" s="203"/>
      <c r="AD238" s="203"/>
      <c r="AE238" s="203"/>
      <c r="AF238" s="203"/>
      <c r="AG238" s="203"/>
      <c r="AH238" s="203"/>
      <c r="AK238" s="57">
        <f>Раздел2!C239</f>
        <v>0</v>
      </c>
    </row>
    <row r="239" spans="2:37" ht="15.75" customHeight="1" x14ac:dyDescent="0.25">
      <c r="B239" s="238" t="s">
        <v>520</v>
      </c>
      <c r="C239" s="142" t="s">
        <v>529</v>
      </c>
      <c r="D239" s="156">
        <f t="shared" si="34"/>
        <v>0</v>
      </c>
      <c r="E239" s="193">
        <f t="shared" si="35"/>
        <v>0</v>
      </c>
      <c r="F239" s="156">
        <f t="shared" si="36"/>
        <v>0</v>
      </c>
      <c r="G239" s="156">
        <f t="shared" si="37"/>
        <v>0</v>
      </c>
      <c r="H239" s="156">
        <f t="shared" si="38"/>
        <v>0</v>
      </c>
      <c r="I239" s="156">
        <f t="shared" si="39"/>
        <v>0</v>
      </c>
      <c r="J239" s="156">
        <f>SUM(J240:J245)</f>
        <v>0</v>
      </c>
      <c r="K239" s="156">
        <f t="shared" ref="K239:AH239" si="43">SUM(K240:K245)</f>
        <v>0</v>
      </c>
      <c r="L239" s="156">
        <f t="shared" si="43"/>
        <v>0</v>
      </c>
      <c r="M239" s="156">
        <f t="shared" si="43"/>
        <v>0</v>
      </c>
      <c r="N239" s="156">
        <f t="shared" si="43"/>
        <v>0</v>
      </c>
      <c r="O239" s="156">
        <f t="shared" si="43"/>
        <v>0</v>
      </c>
      <c r="P239" s="156">
        <f t="shared" si="43"/>
        <v>0</v>
      </c>
      <c r="Q239" s="156">
        <f t="shared" si="43"/>
        <v>0</v>
      </c>
      <c r="R239" s="156">
        <f t="shared" si="43"/>
        <v>0</v>
      </c>
      <c r="S239" s="156">
        <f t="shared" si="43"/>
        <v>0</v>
      </c>
      <c r="T239" s="156">
        <f t="shared" si="43"/>
        <v>0</v>
      </c>
      <c r="U239" s="156">
        <f t="shared" si="43"/>
        <v>0</v>
      </c>
      <c r="V239" s="156">
        <f t="shared" si="43"/>
        <v>0</v>
      </c>
      <c r="W239" s="156">
        <f t="shared" si="43"/>
        <v>0</v>
      </c>
      <c r="X239" s="156">
        <f t="shared" si="43"/>
        <v>0</v>
      </c>
      <c r="Y239" s="156">
        <f t="shared" si="43"/>
        <v>0</v>
      </c>
      <c r="Z239" s="156">
        <f t="shared" si="43"/>
        <v>0</v>
      </c>
      <c r="AA239" s="156">
        <f t="shared" si="43"/>
        <v>0</v>
      </c>
      <c r="AB239" s="156">
        <f t="shared" si="43"/>
        <v>0</v>
      </c>
      <c r="AC239" s="156">
        <f t="shared" si="43"/>
        <v>0</v>
      </c>
      <c r="AD239" s="156">
        <f t="shared" si="43"/>
        <v>0</v>
      </c>
      <c r="AE239" s="156">
        <f t="shared" si="43"/>
        <v>0</v>
      </c>
      <c r="AF239" s="156">
        <f t="shared" si="43"/>
        <v>0</v>
      </c>
      <c r="AG239" s="156">
        <f t="shared" si="43"/>
        <v>0</v>
      </c>
      <c r="AH239" s="156">
        <f t="shared" si="43"/>
        <v>0</v>
      </c>
      <c r="AK239" s="57">
        <f>Раздел2!C240</f>
        <v>0</v>
      </c>
    </row>
    <row r="240" spans="2:37" ht="21" x14ac:dyDescent="0.25">
      <c r="B240" s="239" t="s">
        <v>522</v>
      </c>
      <c r="C240" s="142" t="s">
        <v>531</v>
      </c>
      <c r="D240" s="156">
        <f t="shared" si="34"/>
        <v>0</v>
      </c>
      <c r="E240" s="193">
        <f t="shared" si="35"/>
        <v>0</v>
      </c>
      <c r="F240" s="156">
        <f t="shared" si="36"/>
        <v>0</v>
      </c>
      <c r="G240" s="156">
        <f t="shared" si="37"/>
        <v>0</v>
      </c>
      <c r="H240" s="156">
        <f t="shared" si="38"/>
        <v>0</v>
      </c>
      <c r="I240" s="156">
        <f t="shared" si="39"/>
        <v>0</v>
      </c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  <c r="AA240" s="203"/>
      <c r="AB240" s="203"/>
      <c r="AC240" s="203"/>
      <c r="AD240" s="203"/>
      <c r="AE240" s="203"/>
      <c r="AF240" s="203"/>
      <c r="AG240" s="203"/>
      <c r="AH240" s="203"/>
      <c r="AK240" s="57">
        <f>Раздел2!C241</f>
        <v>0</v>
      </c>
    </row>
    <row r="241" spans="2:37" ht="15.75" customHeight="1" x14ac:dyDescent="0.25">
      <c r="B241" s="239" t="s">
        <v>524</v>
      </c>
      <c r="C241" s="142" t="s">
        <v>533</v>
      </c>
      <c r="D241" s="156">
        <f t="shared" si="34"/>
        <v>0</v>
      </c>
      <c r="E241" s="193">
        <f t="shared" si="35"/>
        <v>0</v>
      </c>
      <c r="F241" s="156">
        <f t="shared" si="36"/>
        <v>0</v>
      </c>
      <c r="G241" s="156">
        <f t="shared" si="37"/>
        <v>0</v>
      </c>
      <c r="H241" s="156">
        <f t="shared" si="38"/>
        <v>0</v>
      </c>
      <c r="I241" s="156">
        <f t="shared" si="39"/>
        <v>0</v>
      </c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3"/>
      <c r="Z241" s="203"/>
      <c r="AA241" s="203"/>
      <c r="AB241" s="203"/>
      <c r="AC241" s="203"/>
      <c r="AD241" s="203"/>
      <c r="AE241" s="203"/>
      <c r="AF241" s="203"/>
      <c r="AG241" s="203"/>
      <c r="AH241" s="203"/>
      <c r="AK241" s="57">
        <f>Раздел2!C242</f>
        <v>0</v>
      </c>
    </row>
    <row r="242" spans="2:37" ht="15.75" customHeight="1" x14ac:dyDescent="0.25">
      <c r="B242" s="239" t="s">
        <v>526</v>
      </c>
      <c r="C242" s="142" t="s">
        <v>535</v>
      </c>
      <c r="D242" s="156">
        <f t="shared" si="34"/>
        <v>0</v>
      </c>
      <c r="E242" s="193">
        <f t="shared" si="35"/>
        <v>0</v>
      </c>
      <c r="F242" s="156">
        <f t="shared" si="36"/>
        <v>0</v>
      </c>
      <c r="G242" s="156">
        <f t="shared" si="37"/>
        <v>0</v>
      </c>
      <c r="H242" s="156">
        <f t="shared" si="38"/>
        <v>0</v>
      </c>
      <c r="I242" s="156">
        <f t="shared" si="39"/>
        <v>0</v>
      </c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3"/>
      <c r="Y242" s="203"/>
      <c r="Z242" s="203"/>
      <c r="AA242" s="203"/>
      <c r="AB242" s="203"/>
      <c r="AC242" s="203"/>
      <c r="AD242" s="203"/>
      <c r="AE242" s="203"/>
      <c r="AF242" s="203"/>
      <c r="AG242" s="203"/>
      <c r="AH242" s="203"/>
      <c r="AK242" s="57">
        <f>Раздел2!C243</f>
        <v>0</v>
      </c>
    </row>
    <row r="243" spans="2:37" x14ac:dyDescent="0.25">
      <c r="B243" s="239" t="s">
        <v>528</v>
      </c>
      <c r="C243" s="142" t="s">
        <v>537</v>
      </c>
      <c r="D243" s="156">
        <f t="shared" si="34"/>
        <v>0</v>
      </c>
      <c r="E243" s="193">
        <f t="shared" si="35"/>
        <v>0</v>
      </c>
      <c r="F243" s="156">
        <f t="shared" si="36"/>
        <v>0</v>
      </c>
      <c r="G243" s="156">
        <f t="shared" si="37"/>
        <v>0</v>
      </c>
      <c r="H243" s="156">
        <f t="shared" si="38"/>
        <v>0</v>
      </c>
      <c r="I243" s="156">
        <f t="shared" si="39"/>
        <v>0</v>
      </c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203"/>
      <c r="W243" s="203"/>
      <c r="X243" s="203"/>
      <c r="Y243" s="203"/>
      <c r="Z243" s="203"/>
      <c r="AA243" s="203"/>
      <c r="AB243" s="203"/>
      <c r="AC243" s="203"/>
      <c r="AD243" s="203"/>
      <c r="AE243" s="203"/>
      <c r="AF243" s="203"/>
      <c r="AG243" s="203"/>
      <c r="AH243" s="203"/>
      <c r="AK243" s="57">
        <f>Раздел2!C244</f>
        <v>0</v>
      </c>
    </row>
    <row r="244" spans="2:37" ht="15.75" customHeight="1" x14ac:dyDescent="0.25">
      <c r="B244" s="239" t="s">
        <v>530</v>
      </c>
      <c r="C244" s="142" t="s">
        <v>539</v>
      </c>
      <c r="D244" s="156">
        <f t="shared" si="34"/>
        <v>0</v>
      </c>
      <c r="E244" s="193">
        <f t="shared" si="35"/>
        <v>0</v>
      </c>
      <c r="F244" s="156">
        <f t="shared" si="36"/>
        <v>0</v>
      </c>
      <c r="G244" s="156">
        <f t="shared" si="37"/>
        <v>0</v>
      </c>
      <c r="H244" s="156">
        <f t="shared" si="38"/>
        <v>0</v>
      </c>
      <c r="I244" s="156">
        <f t="shared" si="39"/>
        <v>0</v>
      </c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3"/>
      <c r="AE244" s="203"/>
      <c r="AF244" s="203"/>
      <c r="AG244" s="203"/>
      <c r="AH244" s="203"/>
      <c r="AK244" s="57">
        <f>Раздел2!C245</f>
        <v>0</v>
      </c>
    </row>
    <row r="245" spans="2:37" ht="15.75" customHeight="1" x14ac:dyDescent="0.25">
      <c r="B245" s="239" t="s">
        <v>532</v>
      </c>
      <c r="C245" s="142" t="s">
        <v>541</v>
      </c>
      <c r="D245" s="156">
        <f t="shared" si="34"/>
        <v>0</v>
      </c>
      <c r="E245" s="193">
        <f t="shared" si="35"/>
        <v>0</v>
      </c>
      <c r="F245" s="156">
        <f t="shared" si="36"/>
        <v>0</v>
      </c>
      <c r="G245" s="156">
        <f t="shared" si="37"/>
        <v>0</v>
      </c>
      <c r="H245" s="156">
        <f t="shared" si="38"/>
        <v>0</v>
      </c>
      <c r="I245" s="156">
        <f t="shared" si="39"/>
        <v>0</v>
      </c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203"/>
      <c r="AA245" s="203"/>
      <c r="AB245" s="203"/>
      <c r="AC245" s="203"/>
      <c r="AD245" s="203"/>
      <c r="AE245" s="203"/>
      <c r="AF245" s="203"/>
      <c r="AG245" s="203"/>
      <c r="AH245" s="203"/>
      <c r="AK245" s="57">
        <f>Раздел2!C246</f>
        <v>0</v>
      </c>
    </row>
    <row r="246" spans="2:37" ht="15.75" customHeight="1" x14ac:dyDescent="0.25">
      <c r="B246" s="238" t="s">
        <v>534</v>
      </c>
      <c r="C246" s="142" t="s">
        <v>543</v>
      </c>
      <c r="D246" s="156">
        <f t="shared" si="34"/>
        <v>0</v>
      </c>
      <c r="E246" s="193">
        <f t="shared" si="35"/>
        <v>0</v>
      </c>
      <c r="F246" s="156">
        <f t="shared" si="36"/>
        <v>0</v>
      </c>
      <c r="G246" s="156">
        <f t="shared" si="37"/>
        <v>0</v>
      </c>
      <c r="H246" s="156">
        <f t="shared" si="38"/>
        <v>0</v>
      </c>
      <c r="I246" s="156">
        <f t="shared" si="39"/>
        <v>0</v>
      </c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203"/>
      <c r="AE246" s="203"/>
      <c r="AF246" s="203"/>
      <c r="AG246" s="203"/>
      <c r="AH246" s="203"/>
      <c r="AK246" s="57">
        <f>Раздел2!C247</f>
        <v>0</v>
      </c>
    </row>
    <row r="247" spans="2:37" ht="15.75" customHeight="1" x14ac:dyDescent="0.25">
      <c r="B247" s="238" t="s">
        <v>536</v>
      </c>
      <c r="C247" s="142" t="s">
        <v>545</v>
      </c>
      <c r="D247" s="156">
        <f t="shared" si="34"/>
        <v>0</v>
      </c>
      <c r="E247" s="193">
        <f t="shared" si="35"/>
        <v>0</v>
      </c>
      <c r="F247" s="156">
        <f t="shared" si="36"/>
        <v>0</v>
      </c>
      <c r="G247" s="156">
        <f t="shared" si="37"/>
        <v>0</v>
      </c>
      <c r="H247" s="156">
        <f t="shared" si="38"/>
        <v>0</v>
      </c>
      <c r="I247" s="156">
        <f t="shared" si="39"/>
        <v>0</v>
      </c>
      <c r="J247" s="156">
        <f>SUM(J248:J253)</f>
        <v>0</v>
      </c>
      <c r="K247" s="156">
        <f t="shared" ref="K247:AH247" si="44">SUM(K248:K253)</f>
        <v>0</v>
      </c>
      <c r="L247" s="156">
        <f t="shared" si="44"/>
        <v>0</v>
      </c>
      <c r="M247" s="156">
        <f t="shared" si="44"/>
        <v>0</v>
      </c>
      <c r="N247" s="156">
        <f t="shared" si="44"/>
        <v>0</v>
      </c>
      <c r="O247" s="156">
        <f t="shared" si="44"/>
        <v>0</v>
      </c>
      <c r="P247" s="156">
        <f t="shared" si="44"/>
        <v>0</v>
      </c>
      <c r="Q247" s="156">
        <f t="shared" si="44"/>
        <v>0</v>
      </c>
      <c r="R247" s="156">
        <f t="shared" si="44"/>
        <v>0</v>
      </c>
      <c r="S247" s="156">
        <f t="shared" si="44"/>
        <v>0</v>
      </c>
      <c r="T247" s="156">
        <f t="shared" si="44"/>
        <v>0</v>
      </c>
      <c r="U247" s="156">
        <f t="shared" si="44"/>
        <v>0</v>
      </c>
      <c r="V247" s="156">
        <f t="shared" si="44"/>
        <v>0</v>
      </c>
      <c r="W247" s="156">
        <f t="shared" si="44"/>
        <v>0</v>
      </c>
      <c r="X247" s="156">
        <f t="shared" si="44"/>
        <v>0</v>
      </c>
      <c r="Y247" s="156">
        <f t="shared" si="44"/>
        <v>0</v>
      </c>
      <c r="Z247" s="156">
        <f t="shared" si="44"/>
        <v>0</v>
      </c>
      <c r="AA247" s="156">
        <f t="shared" si="44"/>
        <v>0</v>
      </c>
      <c r="AB247" s="156">
        <f t="shared" si="44"/>
        <v>0</v>
      </c>
      <c r="AC247" s="156">
        <f t="shared" si="44"/>
        <v>0</v>
      </c>
      <c r="AD247" s="156">
        <f t="shared" si="44"/>
        <v>0</v>
      </c>
      <c r="AE247" s="156">
        <f t="shared" si="44"/>
        <v>0</v>
      </c>
      <c r="AF247" s="156">
        <f t="shared" si="44"/>
        <v>0</v>
      </c>
      <c r="AG247" s="156">
        <f t="shared" si="44"/>
        <v>0</v>
      </c>
      <c r="AH247" s="156">
        <f t="shared" si="44"/>
        <v>0</v>
      </c>
      <c r="AK247" s="57">
        <f>Раздел2!C248</f>
        <v>0</v>
      </c>
    </row>
    <row r="248" spans="2:37" ht="21" x14ac:dyDescent="0.25">
      <c r="B248" s="239" t="s">
        <v>538</v>
      </c>
      <c r="C248" s="142" t="s">
        <v>547</v>
      </c>
      <c r="D248" s="156">
        <f t="shared" si="34"/>
        <v>0</v>
      </c>
      <c r="E248" s="193">
        <f t="shared" si="35"/>
        <v>0</v>
      </c>
      <c r="F248" s="156">
        <f t="shared" si="36"/>
        <v>0</v>
      </c>
      <c r="G248" s="156">
        <f t="shared" si="37"/>
        <v>0</v>
      </c>
      <c r="H248" s="156">
        <f t="shared" si="38"/>
        <v>0</v>
      </c>
      <c r="I248" s="156">
        <f t="shared" si="39"/>
        <v>0</v>
      </c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K248" s="57">
        <f>Раздел2!C249</f>
        <v>0</v>
      </c>
    </row>
    <row r="249" spans="2:37" ht="15.75" customHeight="1" x14ac:dyDescent="0.25">
      <c r="B249" s="239" t="s">
        <v>540</v>
      </c>
      <c r="C249" s="142" t="s">
        <v>549</v>
      </c>
      <c r="D249" s="156">
        <f t="shared" si="34"/>
        <v>0</v>
      </c>
      <c r="E249" s="193">
        <f t="shared" si="35"/>
        <v>0</v>
      </c>
      <c r="F249" s="156">
        <f t="shared" si="36"/>
        <v>0</v>
      </c>
      <c r="G249" s="156">
        <f t="shared" si="37"/>
        <v>0</v>
      </c>
      <c r="H249" s="156">
        <f t="shared" si="38"/>
        <v>0</v>
      </c>
      <c r="I249" s="156">
        <f t="shared" si="39"/>
        <v>0</v>
      </c>
      <c r="J249" s="203"/>
      <c r="K249" s="203"/>
      <c r="L249" s="203"/>
      <c r="M249" s="203"/>
      <c r="N249" s="203"/>
      <c r="O249" s="203"/>
      <c r="P249" s="203"/>
      <c r="Q249" s="203"/>
      <c r="R249" s="203"/>
      <c r="S249" s="203"/>
      <c r="T249" s="203"/>
      <c r="U249" s="203"/>
      <c r="V249" s="203"/>
      <c r="W249" s="179"/>
      <c r="X249" s="203"/>
      <c r="Y249" s="203"/>
      <c r="Z249" s="203"/>
      <c r="AA249" s="203"/>
      <c r="AB249" s="203"/>
      <c r="AC249" s="203"/>
      <c r="AD249" s="203"/>
      <c r="AE249" s="203"/>
      <c r="AF249" s="203"/>
      <c r="AG249" s="203"/>
      <c r="AH249" s="203"/>
      <c r="AK249" s="57">
        <f>Раздел2!C250</f>
        <v>0</v>
      </c>
    </row>
    <row r="250" spans="2:37" ht="15.75" customHeight="1" x14ac:dyDescent="0.25">
      <c r="B250" s="239" t="s">
        <v>542</v>
      </c>
      <c r="C250" s="142" t="s">
        <v>551</v>
      </c>
      <c r="D250" s="156">
        <f t="shared" si="34"/>
        <v>0</v>
      </c>
      <c r="E250" s="193">
        <f t="shared" si="35"/>
        <v>0</v>
      </c>
      <c r="F250" s="156">
        <f t="shared" si="36"/>
        <v>0</v>
      </c>
      <c r="G250" s="156">
        <f t="shared" si="37"/>
        <v>0</v>
      </c>
      <c r="H250" s="156">
        <f t="shared" si="38"/>
        <v>0</v>
      </c>
      <c r="I250" s="156">
        <f t="shared" si="39"/>
        <v>0</v>
      </c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  <c r="U250" s="203"/>
      <c r="V250" s="203"/>
      <c r="W250" s="179"/>
      <c r="X250" s="203"/>
      <c r="Y250" s="203"/>
      <c r="Z250" s="203"/>
      <c r="AA250" s="203"/>
      <c r="AB250" s="203"/>
      <c r="AC250" s="203"/>
      <c r="AD250" s="203"/>
      <c r="AE250" s="203"/>
      <c r="AF250" s="203"/>
      <c r="AG250" s="203"/>
      <c r="AH250" s="203"/>
      <c r="AK250" s="57">
        <f>Раздел2!C251</f>
        <v>0</v>
      </c>
    </row>
    <row r="251" spans="2:37" x14ac:dyDescent="0.25">
      <c r="B251" s="239" t="s">
        <v>544</v>
      </c>
      <c r="C251" s="142" t="s">
        <v>553</v>
      </c>
      <c r="D251" s="156">
        <f t="shared" si="34"/>
        <v>0</v>
      </c>
      <c r="E251" s="193">
        <f t="shared" si="35"/>
        <v>0</v>
      </c>
      <c r="F251" s="156">
        <f t="shared" si="36"/>
        <v>0</v>
      </c>
      <c r="G251" s="156">
        <f t="shared" si="37"/>
        <v>0</v>
      </c>
      <c r="H251" s="156">
        <f t="shared" si="38"/>
        <v>0</v>
      </c>
      <c r="I251" s="156">
        <f t="shared" si="39"/>
        <v>0</v>
      </c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  <c r="U251" s="203"/>
      <c r="V251" s="203"/>
      <c r="W251" s="179"/>
      <c r="X251" s="203"/>
      <c r="Y251" s="203"/>
      <c r="Z251" s="203"/>
      <c r="AA251" s="203"/>
      <c r="AB251" s="203"/>
      <c r="AC251" s="203"/>
      <c r="AD251" s="203"/>
      <c r="AE251" s="203"/>
      <c r="AF251" s="203"/>
      <c r="AG251" s="203"/>
      <c r="AH251" s="203"/>
      <c r="AK251" s="57">
        <f>Раздел2!C252</f>
        <v>0</v>
      </c>
    </row>
    <row r="252" spans="2:37" ht="15.75" customHeight="1" x14ac:dyDescent="0.25">
      <c r="B252" s="239" t="s">
        <v>546</v>
      </c>
      <c r="C252" s="142" t="s">
        <v>555</v>
      </c>
      <c r="D252" s="156">
        <f t="shared" si="34"/>
        <v>0</v>
      </c>
      <c r="E252" s="193">
        <f t="shared" si="35"/>
        <v>0</v>
      </c>
      <c r="F252" s="156">
        <f t="shared" si="36"/>
        <v>0</v>
      </c>
      <c r="G252" s="156">
        <f t="shared" si="37"/>
        <v>0</v>
      </c>
      <c r="H252" s="156">
        <f t="shared" si="38"/>
        <v>0</v>
      </c>
      <c r="I252" s="156">
        <f t="shared" si="39"/>
        <v>0</v>
      </c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203"/>
      <c r="W252" s="179"/>
      <c r="X252" s="203"/>
      <c r="Y252" s="203"/>
      <c r="Z252" s="203"/>
      <c r="AA252" s="203"/>
      <c r="AB252" s="203"/>
      <c r="AC252" s="203"/>
      <c r="AD252" s="203"/>
      <c r="AE252" s="203"/>
      <c r="AF252" s="203"/>
      <c r="AG252" s="203"/>
      <c r="AH252" s="203"/>
      <c r="AK252" s="57">
        <f>Раздел2!C253</f>
        <v>0</v>
      </c>
    </row>
    <row r="253" spans="2:37" ht="15.75" customHeight="1" x14ac:dyDescent="0.25">
      <c r="B253" s="239" t="s">
        <v>548</v>
      </c>
      <c r="C253" s="142" t="s">
        <v>557</v>
      </c>
      <c r="D253" s="156">
        <f t="shared" si="34"/>
        <v>0</v>
      </c>
      <c r="E253" s="193">
        <f t="shared" si="35"/>
        <v>0</v>
      </c>
      <c r="F253" s="156">
        <f t="shared" si="36"/>
        <v>0</v>
      </c>
      <c r="G253" s="156">
        <f t="shared" si="37"/>
        <v>0</v>
      </c>
      <c r="H253" s="156">
        <f t="shared" si="38"/>
        <v>0</v>
      </c>
      <c r="I253" s="156">
        <f t="shared" si="39"/>
        <v>0</v>
      </c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  <c r="U253" s="203"/>
      <c r="V253" s="203"/>
      <c r="W253" s="179"/>
      <c r="X253" s="203"/>
      <c r="Y253" s="203"/>
      <c r="Z253" s="203"/>
      <c r="AA253" s="203"/>
      <c r="AB253" s="203"/>
      <c r="AC253" s="203"/>
      <c r="AD253" s="203"/>
      <c r="AE253" s="203"/>
      <c r="AF253" s="203"/>
      <c r="AG253" s="203"/>
      <c r="AH253" s="203"/>
      <c r="AK253" s="57">
        <f>Раздел2!C254</f>
        <v>0</v>
      </c>
    </row>
    <row r="254" spans="2:37" x14ac:dyDescent="0.25">
      <c r="B254" s="238" t="s">
        <v>550</v>
      </c>
      <c r="C254" s="142" t="s">
        <v>559</v>
      </c>
      <c r="D254" s="156">
        <f t="shared" si="34"/>
        <v>0</v>
      </c>
      <c r="E254" s="193">
        <f t="shared" si="35"/>
        <v>0</v>
      </c>
      <c r="F254" s="156">
        <f t="shared" si="36"/>
        <v>0</v>
      </c>
      <c r="G254" s="156">
        <f t="shared" si="37"/>
        <v>0</v>
      </c>
      <c r="H254" s="156">
        <f t="shared" si="38"/>
        <v>0</v>
      </c>
      <c r="I254" s="156">
        <f t="shared" si="39"/>
        <v>0</v>
      </c>
      <c r="J254" s="203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203"/>
      <c r="W254" s="179"/>
      <c r="X254" s="203"/>
      <c r="Y254" s="203"/>
      <c r="Z254" s="203"/>
      <c r="AA254" s="203"/>
      <c r="AB254" s="203"/>
      <c r="AC254" s="203"/>
      <c r="AD254" s="203"/>
      <c r="AE254" s="203"/>
      <c r="AF254" s="203"/>
      <c r="AG254" s="203"/>
      <c r="AH254" s="203"/>
      <c r="AK254" s="57">
        <f>Раздел2!C255</f>
        <v>0</v>
      </c>
    </row>
    <row r="255" spans="2:37" ht="15.75" customHeight="1" x14ac:dyDescent="0.25">
      <c r="B255" s="238" t="s">
        <v>552</v>
      </c>
      <c r="C255" s="142" t="s">
        <v>561</v>
      </c>
      <c r="D255" s="156">
        <f t="shared" si="34"/>
        <v>0</v>
      </c>
      <c r="E255" s="193">
        <f t="shared" si="35"/>
        <v>0</v>
      </c>
      <c r="F255" s="156">
        <f t="shared" si="36"/>
        <v>0</v>
      </c>
      <c r="G255" s="156">
        <f t="shared" si="37"/>
        <v>0</v>
      </c>
      <c r="H255" s="156">
        <f t="shared" si="38"/>
        <v>0</v>
      </c>
      <c r="I255" s="156">
        <f t="shared" si="39"/>
        <v>0</v>
      </c>
      <c r="J255" s="203"/>
      <c r="K255" s="203"/>
      <c r="L255" s="203"/>
      <c r="M255" s="203"/>
      <c r="N255" s="203"/>
      <c r="O255" s="203"/>
      <c r="P255" s="203"/>
      <c r="Q255" s="203"/>
      <c r="R255" s="203"/>
      <c r="S255" s="203"/>
      <c r="T255" s="203"/>
      <c r="U255" s="203"/>
      <c r="V255" s="203"/>
      <c r="W255" s="179"/>
      <c r="X255" s="203"/>
      <c r="Y255" s="203"/>
      <c r="Z255" s="203"/>
      <c r="AA255" s="203"/>
      <c r="AB255" s="203"/>
      <c r="AC255" s="203"/>
      <c r="AD255" s="203"/>
      <c r="AE255" s="203"/>
      <c r="AF255" s="203"/>
      <c r="AG255" s="203"/>
      <c r="AH255" s="203"/>
      <c r="AK255" s="57">
        <f>Раздел2!C256</f>
        <v>0</v>
      </c>
    </row>
    <row r="256" spans="2:37" ht="15.75" customHeight="1" x14ac:dyDescent="0.25">
      <c r="B256" s="238" t="s">
        <v>554</v>
      </c>
      <c r="C256" s="142" t="s">
        <v>563</v>
      </c>
      <c r="D256" s="156">
        <f t="shared" si="34"/>
        <v>0</v>
      </c>
      <c r="E256" s="193">
        <f t="shared" si="35"/>
        <v>0</v>
      </c>
      <c r="F256" s="156">
        <f t="shared" si="36"/>
        <v>0</v>
      </c>
      <c r="G256" s="156">
        <f t="shared" si="37"/>
        <v>0</v>
      </c>
      <c r="H256" s="156">
        <f t="shared" si="38"/>
        <v>0</v>
      </c>
      <c r="I256" s="156">
        <f t="shared" si="39"/>
        <v>0</v>
      </c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203"/>
      <c r="W256" s="203"/>
      <c r="X256" s="203"/>
      <c r="Y256" s="203"/>
      <c r="Z256" s="203"/>
      <c r="AA256" s="203"/>
      <c r="AB256" s="203"/>
      <c r="AC256" s="203"/>
      <c r="AD256" s="203"/>
      <c r="AE256" s="203"/>
      <c r="AF256" s="203"/>
      <c r="AG256" s="203"/>
      <c r="AH256" s="203"/>
      <c r="AK256" s="57">
        <f>Раздел2!C257</f>
        <v>0</v>
      </c>
    </row>
    <row r="257" spans="2:37" ht="15.75" customHeight="1" x14ac:dyDescent="0.25">
      <c r="B257" s="238" t="s">
        <v>556</v>
      </c>
      <c r="C257" s="142" t="s">
        <v>565</v>
      </c>
      <c r="D257" s="156">
        <f t="shared" si="34"/>
        <v>0</v>
      </c>
      <c r="E257" s="193">
        <f t="shared" si="35"/>
        <v>0</v>
      </c>
      <c r="F257" s="156">
        <f t="shared" si="36"/>
        <v>0</v>
      </c>
      <c r="G257" s="156">
        <f t="shared" si="37"/>
        <v>0</v>
      </c>
      <c r="H257" s="156">
        <f t="shared" si="38"/>
        <v>0</v>
      </c>
      <c r="I257" s="156">
        <f t="shared" si="39"/>
        <v>0</v>
      </c>
      <c r="J257" s="156">
        <f>SUM(J258:J259)</f>
        <v>0</v>
      </c>
      <c r="K257" s="156">
        <f t="shared" ref="K257:AH257" si="45">SUM(K258:K259)</f>
        <v>0</v>
      </c>
      <c r="L257" s="156">
        <f t="shared" si="45"/>
        <v>0</v>
      </c>
      <c r="M257" s="156">
        <f t="shared" si="45"/>
        <v>0</v>
      </c>
      <c r="N257" s="156">
        <f t="shared" si="45"/>
        <v>0</v>
      </c>
      <c r="O257" s="156">
        <f t="shared" si="45"/>
        <v>0</v>
      </c>
      <c r="P257" s="156">
        <f t="shared" si="45"/>
        <v>0</v>
      </c>
      <c r="Q257" s="156">
        <f t="shared" si="45"/>
        <v>0</v>
      </c>
      <c r="R257" s="156">
        <f t="shared" si="45"/>
        <v>0</v>
      </c>
      <c r="S257" s="156">
        <f t="shared" si="45"/>
        <v>0</v>
      </c>
      <c r="T257" s="156">
        <f t="shared" si="45"/>
        <v>0</v>
      </c>
      <c r="U257" s="156">
        <f t="shared" si="45"/>
        <v>0</v>
      </c>
      <c r="V257" s="156">
        <f t="shared" si="45"/>
        <v>0</v>
      </c>
      <c r="W257" s="156">
        <f t="shared" si="45"/>
        <v>0</v>
      </c>
      <c r="X257" s="156">
        <f t="shared" si="45"/>
        <v>0</v>
      </c>
      <c r="Y257" s="156">
        <f t="shared" si="45"/>
        <v>0</v>
      </c>
      <c r="Z257" s="156">
        <f t="shared" si="45"/>
        <v>0</v>
      </c>
      <c r="AA257" s="156">
        <f t="shared" si="45"/>
        <v>0</v>
      </c>
      <c r="AB257" s="156">
        <f t="shared" si="45"/>
        <v>0</v>
      </c>
      <c r="AC257" s="156">
        <f t="shared" si="45"/>
        <v>0</v>
      </c>
      <c r="AD257" s="156">
        <f t="shared" si="45"/>
        <v>0</v>
      </c>
      <c r="AE257" s="156">
        <f t="shared" si="45"/>
        <v>0</v>
      </c>
      <c r="AF257" s="156">
        <f t="shared" si="45"/>
        <v>0</v>
      </c>
      <c r="AG257" s="156">
        <f t="shared" si="45"/>
        <v>0</v>
      </c>
      <c r="AH257" s="156">
        <f t="shared" si="45"/>
        <v>0</v>
      </c>
      <c r="AK257" s="57">
        <f>Раздел2!C258</f>
        <v>0</v>
      </c>
    </row>
    <row r="258" spans="2:37" ht="21" x14ac:dyDescent="0.25">
      <c r="B258" s="239" t="s">
        <v>558</v>
      </c>
      <c r="C258" s="142" t="s">
        <v>567</v>
      </c>
      <c r="D258" s="156">
        <f t="shared" si="34"/>
        <v>0</v>
      </c>
      <c r="E258" s="193">
        <f t="shared" si="35"/>
        <v>0</v>
      </c>
      <c r="F258" s="156">
        <f t="shared" si="36"/>
        <v>0</v>
      </c>
      <c r="G258" s="156">
        <f t="shared" si="37"/>
        <v>0</v>
      </c>
      <c r="H258" s="156">
        <f t="shared" si="38"/>
        <v>0</v>
      </c>
      <c r="I258" s="156">
        <f t="shared" si="39"/>
        <v>0</v>
      </c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203"/>
      <c r="W258" s="179"/>
      <c r="X258" s="203"/>
      <c r="Y258" s="203"/>
      <c r="Z258" s="203"/>
      <c r="AA258" s="203"/>
      <c r="AB258" s="203"/>
      <c r="AC258" s="203"/>
      <c r="AD258" s="203"/>
      <c r="AE258" s="203"/>
      <c r="AF258" s="203"/>
      <c r="AG258" s="203"/>
      <c r="AH258" s="203"/>
      <c r="AK258" s="57">
        <f>Раздел2!C259</f>
        <v>0</v>
      </c>
    </row>
    <row r="259" spans="2:37" ht="15.75" customHeight="1" x14ac:dyDescent="0.25">
      <c r="B259" s="239" t="s">
        <v>560</v>
      </c>
      <c r="C259" s="142" t="s">
        <v>569</v>
      </c>
      <c r="D259" s="156">
        <f t="shared" si="34"/>
        <v>0</v>
      </c>
      <c r="E259" s="193">
        <f t="shared" si="35"/>
        <v>0</v>
      </c>
      <c r="F259" s="156">
        <f t="shared" si="36"/>
        <v>0</v>
      </c>
      <c r="G259" s="156">
        <f t="shared" si="37"/>
        <v>0</v>
      </c>
      <c r="H259" s="156">
        <f t="shared" si="38"/>
        <v>0</v>
      </c>
      <c r="I259" s="156">
        <f t="shared" si="39"/>
        <v>0</v>
      </c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  <c r="U259" s="203"/>
      <c r="V259" s="203"/>
      <c r="W259" s="179"/>
      <c r="X259" s="203"/>
      <c r="Y259" s="203"/>
      <c r="Z259" s="203"/>
      <c r="AA259" s="203"/>
      <c r="AB259" s="203"/>
      <c r="AC259" s="203"/>
      <c r="AD259" s="203"/>
      <c r="AE259" s="203"/>
      <c r="AF259" s="203"/>
      <c r="AG259" s="203"/>
      <c r="AH259" s="203"/>
      <c r="AK259" s="57">
        <f>Раздел2!C260</f>
        <v>0</v>
      </c>
    </row>
    <row r="260" spans="2:37" ht="15.75" customHeight="1" x14ac:dyDescent="0.25">
      <c r="B260" s="238" t="s">
        <v>562</v>
      </c>
      <c r="C260" s="142" t="s">
        <v>571</v>
      </c>
      <c r="D260" s="156">
        <f t="shared" si="34"/>
        <v>0</v>
      </c>
      <c r="E260" s="193">
        <f t="shared" si="35"/>
        <v>0</v>
      </c>
      <c r="F260" s="156">
        <f t="shared" si="36"/>
        <v>0</v>
      </c>
      <c r="G260" s="156">
        <f t="shared" si="37"/>
        <v>0</v>
      </c>
      <c r="H260" s="156">
        <f t="shared" si="38"/>
        <v>0</v>
      </c>
      <c r="I260" s="156">
        <f t="shared" si="39"/>
        <v>0</v>
      </c>
      <c r="J260" s="156">
        <f>SUM(J261:J263)</f>
        <v>0</v>
      </c>
      <c r="K260" s="156">
        <f t="shared" ref="K260:AH260" si="46">SUM(K261:K263)</f>
        <v>0</v>
      </c>
      <c r="L260" s="156">
        <f t="shared" si="46"/>
        <v>0</v>
      </c>
      <c r="M260" s="156">
        <f t="shared" si="46"/>
        <v>0</v>
      </c>
      <c r="N260" s="156">
        <f t="shared" si="46"/>
        <v>0</v>
      </c>
      <c r="O260" s="156">
        <f t="shared" si="46"/>
        <v>0</v>
      </c>
      <c r="P260" s="156">
        <f t="shared" si="46"/>
        <v>0</v>
      </c>
      <c r="Q260" s="156">
        <f t="shared" si="46"/>
        <v>0</v>
      </c>
      <c r="R260" s="156">
        <f t="shared" si="46"/>
        <v>0</v>
      </c>
      <c r="S260" s="156">
        <f t="shared" si="46"/>
        <v>0</v>
      </c>
      <c r="T260" s="156">
        <f t="shared" si="46"/>
        <v>0</v>
      </c>
      <c r="U260" s="156">
        <f t="shared" si="46"/>
        <v>0</v>
      </c>
      <c r="V260" s="156">
        <f t="shared" si="46"/>
        <v>0</v>
      </c>
      <c r="W260" s="156">
        <f t="shared" si="46"/>
        <v>0</v>
      </c>
      <c r="X260" s="156">
        <f t="shared" si="46"/>
        <v>0</v>
      </c>
      <c r="Y260" s="156">
        <f t="shared" si="46"/>
        <v>0</v>
      </c>
      <c r="Z260" s="156">
        <f t="shared" si="46"/>
        <v>0</v>
      </c>
      <c r="AA260" s="156">
        <f t="shared" si="46"/>
        <v>0</v>
      </c>
      <c r="AB260" s="156">
        <f t="shared" si="46"/>
        <v>0</v>
      </c>
      <c r="AC260" s="156">
        <f t="shared" si="46"/>
        <v>0</v>
      </c>
      <c r="AD260" s="156">
        <f t="shared" si="46"/>
        <v>0</v>
      </c>
      <c r="AE260" s="156">
        <f t="shared" si="46"/>
        <v>0</v>
      </c>
      <c r="AF260" s="156">
        <f t="shared" si="46"/>
        <v>0</v>
      </c>
      <c r="AG260" s="156">
        <f t="shared" si="46"/>
        <v>0</v>
      </c>
      <c r="AH260" s="156">
        <f t="shared" si="46"/>
        <v>0</v>
      </c>
      <c r="AI260"/>
      <c r="AJ260"/>
      <c r="AK260" s="57">
        <f>Раздел2!C261</f>
        <v>0</v>
      </c>
    </row>
    <row r="261" spans="2:37" ht="21" x14ac:dyDescent="0.25">
      <c r="B261" s="239" t="s">
        <v>564</v>
      </c>
      <c r="C261" s="142" t="s">
        <v>573</v>
      </c>
      <c r="D261" s="156">
        <f t="shared" si="34"/>
        <v>0</v>
      </c>
      <c r="E261" s="193">
        <f t="shared" si="35"/>
        <v>0</v>
      </c>
      <c r="F261" s="156">
        <f t="shared" si="36"/>
        <v>0</v>
      </c>
      <c r="G261" s="156">
        <f t="shared" si="37"/>
        <v>0</v>
      </c>
      <c r="H261" s="156">
        <f t="shared" si="38"/>
        <v>0</v>
      </c>
      <c r="I261" s="156">
        <f t="shared" si="39"/>
        <v>0</v>
      </c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  <c r="U261" s="203"/>
      <c r="V261" s="203"/>
      <c r="W261" s="179"/>
      <c r="X261" s="203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K261" s="57">
        <f>Раздел2!C262</f>
        <v>0</v>
      </c>
    </row>
    <row r="262" spans="2:37" ht="15.75" customHeight="1" x14ac:dyDescent="0.25">
      <c r="B262" s="239" t="s">
        <v>566</v>
      </c>
      <c r="C262" s="142" t="s">
        <v>575</v>
      </c>
      <c r="D262" s="156">
        <f t="shared" si="34"/>
        <v>0</v>
      </c>
      <c r="E262" s="193">
        <f t="shared" si="35"/>
        <v>0</v>
      </c>
      <c r="F262" s="156">
        <f t="shared" si="36"/>
        <v>0</v>
      </c>
      <c r="G262" s="156">
        <f t="shared" si="37"/>
        <v>0</v>
      </c>
      <c r="H262" s="156">
        <f t="shared" si="38"/>
        <v>0</v>
      </c>
      <c r="I262" s="156">
        <f t="shared" si="39"/>
        <v>0</v>
      </c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203"/>
      <c r="W262" s="179"/>
      <c r="X262" s="203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K262" s="57">
        <f>Раздел2!C263</f>
        <v>0</v>
      </c>
    </row>
    <row r="263" spans="2:37" ht="15.75" customHeight="1" x14ac:dyDescent="0.25">
      <c r="B263" s="239" t="s">
        <v>568</v>
      </c>
      <c r="C263" s="142" t="s">
        <v>577</v>
      </c>
      <c r="D263" s="156">
        <f t="shared" si="34"/>
        <v>0</v>
      </c>
      <c r="E263" s="193">
        <f t="shared" si="35"/>
        <v>0</v>
      </c>
      <c r="F263" s="156">
        <f t="shared" si="36"/>
        <v>0</v>
      </c>
      <c r="G263" s="156">
        <f t="shared" si="37"/>
        <v>0</v>
      </c>
      <c r="H263" s="156">
        <f t="shared" si="38"/>
        <v>0</v>
      </c>
      <c r="I263" s="156">
        <f t="shared" si="39"/>
        <v>0</v>
      </c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  <c r="U263" s="203"/>
      <c r="V263" s="203"/>
      <c r="W263" s="179"/>
      <c r="X263" s="203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K263" s="57">
        <f>Раздел2!C264</f>
        <v>0</v>
      </c>
    </row>
    <row r="264" spans="2:37" ht="15.75" customHeight="1" x14ac:dyDescent="0.25">
      <c r="B264" s="238" t="s">
        <v>570</v>
      </c>
      <c r="C264" s="142" t="s">
        <v>579</v>
      </c>
      <c r="D264" s="156">
        <f t="shared" si="34"/>
        <v>0</v>
      </c>
      <c r="E264" s="193">
        <f t="shared" si="35"/>
        <v>0</v>
      </c>
      <c r="F264" s="156">
        <f t="shared" si="36"/>
        <v>0</v>
      </c>
      <c r="G264" s="156">
        <f t="shared" si="37"/>
        <v>0</v>
      </c>
      <c r="H264" s="156">
        <f t="shared" si="38"/>
        <v>0</v>
      </c>
      <c r="I264" s="156">
        <f t="shared" si="39"/>
        <v>0</v>
      </c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179"/>
      <c r="X264" s="203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K264" s="57">
        <f>Раздел2!C265</f>
        <v>0</v>
      </c>
    </row>
    <row r="265" spans="2:37" ht="15.75" customHeight="1" x14ac:dyDescent="0.25">
      <c r="B265" s="238" t="s">
        <v>572</v>
      </c>
      <c r="C265" s="142" t="s">
        <v>581</v>
      </c>
      <c r="D265" s="156">
        <f t="shared" ref="D265:D273" si="47">SUM(E265:G265)</f>
        <v>0</v>
      </c>
      <c r="E265" s="193">
        <f t="shared" ref="E265:E273" si="48">SUM(J265,O265,T265,Y265,AD265)</f>
        <v>0</v>
      </c>
      <c r="F265" s="156">
        <f t="shared" ref="F265:F273" si="49">SUM(K265,P265,U265,Z265,AE265)</f>
        <v>0</v>
      </c>
      <c r="G265" s="156">
        <f t="shared" ref="G265:G273" si="50">SUM(L265,Q265,V265,AA265,AF265)</f>
        <v>0</v>
      </c>
      <c r="H265" s="156">
        <f t="shared" ref="H265:H273" si="51">SUM(M265,R265,W265,AB265,AG265)</f>
        <v>0</v>
      </c>
      <c r="I265" s="156">
        <f t="shared" ref="I265:I273" si="52">SUM(N265,S265,X265,AC265,AH265,)</f>
        <v>0</v>
      </c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  <c r="U265" s="203"/>
      <c r="V265" s="203"/>
      <c r="W265" s="179"/>
      <c r="X265" s="203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K265" s="57">
        <f>Раздел2!C266</f>
        <v>0</v>
      </c>
    </row>
    <row r="266" spans="2:37" ht="15.75" customHeight="1" x14ac:dyDescent="0.25">
      <c r="B266" s="238" t="s">
        <v>574</v>
      </c>
      <c r="C266" s="142" t="s">
        <v>583</v>
      </c>
      <c r="D266" s="156">
        <f t="shared" si="47"/>
        <v>0</v>
      </c>
      <c r="E266" s="193">
        <f t="shared" si="48"/>
        <v>0</v>
      </c>
      <c r="F266" s="156">
        <f t="shared" si="49"/>
        <v>0</v>
      </c>
      <c r="G266" s="156">
        <f t="shared" si="50"/>
        <v>0</v>
      </c>
      <c r="H266" s="156">
        <f t="shared" si="51"/>
        <v>0</v>
      </c>
      <c r="I266" s="156">
        <f t="shared" si="52"/>
        <v>0</v>
      </c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3"/>
      <c r="W266" s="179"/>
      <c r="X266" s="203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K266" s="57">
        <f>Раздел2!C267</f>
        <v>0</v>
      </c>
    </row>
    <row r="267" spans="2:37" x14ac:dyDescent="0.25">
      <c r="B267" s="238" t="s">
        <v>576</v>
      </c>
      <c r="C267" s="142" t="s">
        <v>585</v>
      </c>
      <c r="D267" s="156">
        <f t="shared" si="47"/>
        <v>0</v>
      </c>
      <c r="E267" s="193">
        <f t="shared" si="48"/>
        <v>0</v>
      </c>
      <c r="F267" s="156">
        <f t="shared" si="49"/>
        <v>0</v>
      </c>
      <c r="G267" s="156">
        <f t="shared" si="50"/>
        <v>0</v>
      </c>
      <c r="H267" s="156">
        <f t="shared" si="51"/>
        <v>0</v>
      </c>
      <c r="I267" s="156">
        <f t="shared" si="52"/>
        <v>0</v>
      </c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  <c r="U267" s="203"/>
      <c r="V267" s="203"/>
      <c r="W267" s="179"/>
      <c r="X267" s="203"/>
      <c r="Y267" s="203"/>
      <c r="Z267" s="203"/>
      <c r="AA267" s="203"/>
      <c r="AB267" s="203"/>
      <c r="AC267" s="203"/>
      <c r="AD267" s="203"/>
      <c r="AE267" s="203"/>
      <c r="AF267" s="203"/>
      <c r="AG267" s="203"/>
      <c r="AH267" s="203"/>
      <c r="AK267" s="57">
        <f>Раздел2!C268</f>
        <v>0</v>
      </c>
    </row>
    <row r="268" spans="2:37" ht="15" customHeight="1" x14ac:dyDescent="0.25">
      <c r="B268" s="238" t="s">
        <v>578</v>
      </c>
      <c r="C268" s="142" t="s">
        <v>587</v>
      </c>
      <c r="D268" s="156">
        <f t="shared" si="47"/>
        <v>0</v>
      </c>
      <c r="E268" s="193">
        <f t="shared" si="48"/>
        <v>0</v>
      </c>
      <c r="F268" s="156">
        <f t="shared" si="49"/>
        <v>0</v>
      </c>
      <c r="G268" s="156">
        <f t="shared" si="50"/>
        <v>0</v>
      </c>
      <c r="H268" s="156">
        <f t="shared" si="51"/>
        <v>0</v>
      </c>
      <c r="I268" s="156">
        <f t="shared" si="52"/>
        <v>0</v>
      </c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  <c r="U268" s="203"/>
      <c r="V268" s="203"/>
      <c r="W268" s="179"/>
      <c r="X268" s="203"/>
      <c r="Y268" s="203"/>
      <c r="Z268" s="203"/>
      <c r="AA268" s="203"/>
      <c r="AB268" s="203"/>
      <c r="AC268" s="203"/>
      <c r="AD268" s="203"/>
      <c r="AE268" s="203"/>
      <c r="AF268" s="203"/>
      <c r="AG268" s="203"/>
      <c r="AH268" s="203"/>
      <c r="AK268" s="57">
        <f>Раздел2!C269</f>
        <v>0</v>
      </c>
    </row>
    <row r="269" spans="2:37" x14ac:dyDescent="0.25">
      <c r="B269" s="238" t="s">
        <v>580</v>
      </c>
      <c r="C269" s="142" t="s">
        <v>589</v>
      </c>
      <c r="D269" s="156">
        <f t="shared" si="47"/>
        <v>0</v>
      </c>
      <c r="E269" s="193">
        <f t="shared" si="48"/>
        <v>0</v>
      </c>
      <c r="F269" s="156">
        <f t="shared" si="49"/>
        <v>0</v>
      </c>
      <c r="G269" s="156">
        <f t="shared" si="50"/>
        <v>0</v>
      </c>
      <c r="H269" s="156">
        <f t="shared" si="51"/>
        <v>0</v>
      </c>
      <c r="I269" s="156">
        <f t="shared" si="52"/>
        <v>0</v>
      </c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  <c r="U269" s="203"/>
      <c r="V269" s="203"/>
      <c r="W269" s="179"/>
      <c r="X269" s="203"/>
      <c r="Y269" s="203"/>
      <c r="Z269" s="203"/>
      <c r="AA269" s="203"/>
      <c r="AB269" s="203"/>
      <c r="AC269" s="203"/>
      <c r="AD269" s="203"/>
      <c r="AE269" s="203"/>
      <c r="AF269" s="203"/>
      <c r="AG269" s="203"/>
      <c r="AH269" s="203"/>
      <c r="AK269" s="57">
        <f>Раздел2!C270</f>
        <v>0</v>
      </c>
    </row>
    <row r="270" spans="2:37" ht="15.75" customHeight="1" x14ac:dyDescent="0.25">
      <c r="B270" s="238" t="s">
        <v>582</v>
      </c>
      <c r="C270" s="142" t="s">
        <v>678</v>
      </c>
      <c r="D270" s="156">
        <f t="shared" si="47"/>
        <v>0</v>
      </c>
      <c r="E270" s="193">
        <f t="shared" si="48"/>
        <v>0</v>
      </c>
      <c r="F270" s="156">
        <f t="shared" si="49"/>
        <v>0</v>
      </c>
      <c r="G270" s="156">
        <f t="shared" si="50"/>
        <v>0</v>
      </c>
      <c r="H270" s="156">
        <f t="shared" si="51"/>
        <v>0</v>
      </c>
      <c r="I270" s="156">
        <f t="shared" si="52"/>
        <v>0</v>
      </c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3"/>
      <c r="W270" s="179"/>
      <c r="X270" s="203"/>
      <c r="Y270" s="203"/>
      <c r="Z270" s="203"/>
      <c r="AA270" s="203"/>
      <c r="AB270" s="203"/>
      <c r="AC270" s="203"/>
      <c r="AD270" s="203"/>
      <c r="AE270" s="203"/>
      <c r="AF270" s="203"/>
      <c r="AG270" s="203"/>
      <c r="AH270" s="203"/>
      <c r="AK270" s="57">
        <f>Раздел2!C271</f>
        <v>0</v>
      </c>
    </row>
    <row r="271" spans="2:37" x14ac:dyDescent="0.25">
      <c r="B271" s="238" t="s">
        <v>584</v>
      </c>
      <c r="C271" s="142" t="s">
        <v>853</v>
      </c>
      <c r="D271" s="156">
        <f t="shared" si="47"/>
        <v>0</v>
      </c>
      <c r="E271" s="193">
        <f t="shared" si="48"/>
        <v>0</v>
      </c>
      <c r="F271" s="156">
        <f t="shared" si="49"/>
        <v>0</v>
      </c>
      <c r="G271" s="156">
        <f t="shared" si="50"/>
        <v>0</v>
      </c>
      <c r="H271" s="156">
        <f t="shared" si="51"/>
        <v>0</v>
      </c>
      <c r="I271" s="156">
        <f t="shared" si="52"/>
        <v>0</v>
      </c>
      <c r="J271" s="203"/>
      <c r="K271" s="203"/>
      <c r="L271" s="203"/>
      <c r="M271" s="203"/>
      <c r="N271" s="203"/>
      <c r="O271" s="203"/>
      <c r="P271" s="203"/>
      <c r="Q271" s="203"/>
      <c r="R271" s="203"/>
      <c r="S271" s="203"/>
      <c r="T271" s="203"/>
      <c r="U271" s="203"/>
      <c r="V271" s="203"/>
      <c r="W271" s="179"/>
      <c r="X271" s="203"/>
      <c r="Y271" s="203"/>
      <c r="Z271" s="203"/>
      <c r="AA271" s="203"/>
      <c r="AB271" s="203"/>
      <c r="AC271" s="203"/>
      <c r="AD271" s="203"/>
      <c r="AE271" s="203"/>
      <c r="AF271" s="203"/>
      <c r="AG271" s="203"/>
      <c r="AH271" s="203"/>
      <c r="AK271" s="57">
        <f>Раздел2!C272</f>
        <v>0</v>
      </c>
    </row>
    <row r="272" spans="2:37" x14ac:dyDescent="0.25">
      <c r="B272" s="238" t="s">
        <v>586</v>
      </c>
      <c r="C272" s="142" t="s">
        <v>854</v>
      </c>
      <c r="D272" s="156">
        <f t="shared" si="47"/>
        <v>0</v>
      </c>
      <c r="E272" s="193">
        <f>SUM(J272,O272,T272,Y272,AD272)</f>
        <v>0</v>
      </c>
      <c r="F272" s="156">
        <f>SUM(K272,P272,U272,Z272,AE272)</f>
        <v>0</v>
      </c>
      <c r="G272" s="156">
        <f t="shared" si="50"/>
        <v>0</v>
      </c>
      <c r="H272" s="156">
        <f t="shared" si="51"/>
        <v>0</v>
      </c>
      <c r="I272" s="156">
        <f t="shared" si="52"/>
        <v>0</v>
      </c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203"/>
      <c r="W272" s="179"/>
      <c r="X272" s="203"/>
      <c r="Y272" s="203"/>
      <c r="Z272" s="203"/>
      <c r="AA272" s="203"/>
      <c r="AB272" s="203"/>
      <c r="AC272" s="203"/>
      <c r="AD272" s="203"/>
      <c r="AE272" s="203"/>
      <c r="AF272" s="203"/>
      <c r="AG272" s="203"/>
      <c r="AH272" s="203"/>
      <c r="AK272" s="57">
        <f>Раздел2!C273</f>
        <v>0</v>
      </c>
    </row>
    <row r="273" spans="2:37" ht="15" customHeight="1" x14ac:dyDescent="0.25">
      <c r="B273" s="49" t="s">
        <v>588</v>
      </c>
      <c r="C273" s="46" t="s">
        <v>855</v>
      </c>
      <c r="D273" s="156">
        <f t="shared" si="47"/>
        <v>0</v>
      </c>
      <c r="E273" s="193">
        <f t="shared" si="48"/>
        <v>0</v>
      </c>
      <c r="F273" s="156">
        <f t="shared" si="49"/>
        <v>0</v>
      </c>
      <c r="G273" s="156">
        <f t="shared" si="50"/>
        <v>0</v>
      </c>
      <c r="H273" s="156">
        <f t="shared" si="51"/>
        <v>0</v>
      </c>
      <c r="I273" s="156">
        <f t="shared" si="52"/>
        <v>0</v>
      </c>
      <c r="J273" s="156">
        <f>SUM(J8:J20,J24:J27,J30:J35,J46:J51,J56:J58,J40:J43,J62:J72,J77:J86,J90:J96,J99:J104,J112:J117,J118:J126,J129:J134,J137,J142:J143,J149:J152,J158:J164,J165:J179,J180:J192,J198:J205,J210:J212,J216:J220,J221:J230,J235:J239,J246:J247,J254:J257,J260,J264:J272)</f>
        <v>0</v>
      </c>
      <c r="K273" s="156">
        <f>SUM(K8:K20,K24:K27,K30:K35,K46:K51,K56:K58,K40:K43,K62:K72,K77:K86,K90:K96,K99:K104,K112:K117,K118:K126,K129:K134,K137,K142:K143,K149:K152,K158:K164,K165:K179,K180:K192,K198:K205,K210:K212,K216:K220,K221:K230,K235:K239,K246:K247,K254:K257,K260,K264:K272)</f>
        <v>0</v>
      </c>
      <c r="L273" s="156">
        <f t="shared" ref="L273:AH273" si="53">SUM(L8:L20,L24:L27,L30:L35,L46:L51,L56:L58,L40:L43,L62:L72,L77:L86,L90:L96,L99:L104,L112:L117,L118:L126,L129:L134,L137,L142:L143,L149:L152,L158:L164,L165:L179,L180:L192,L198:L205,L210:L212,L216:L220,L221:L230,L235:L239,L246:L247,L254:L257,L260,L264:L272)</f>
        <v>0</v>
      </c>
      <c r="M273" s="156">
        <f t="shared" si="53"/>
        <v>0</v>
      </c>
      <c r="N273" s="156">
        <f t="shared" si="53"/>
        <v>0</v>
      </c>
      <c r="O273" s="156">
        <f t="shared" si="53"/>
        <v>0</v>
      </c>
      <c r="P273" s="156">
        <f t="shared" si="53"/>
        <v>0</v>
      </c>
      <c r="Q273" s="156">
        <f t="shared" si="53"/>
        <v>0</v>
      </c>
      <c r="R273" s="156">
        <f t="shared" si="53"/>
        <v>0</v>
      </c>
      <c r="S273" s="156">
        <f t="shared" si="53"/>
        <v>0</v>
      </c>
      <c r="T273" s="156">
        <f t="shared" si="53"/>
        <v>0</v>
      </c>
      <c r="U273" s="156">
        <f t="shared" si="53"/>
        <v>0</v>
      </c>
      <c r="V273" s="156">
        <f t="shared" si="53"/>
        <v>0</v>
      </c>
      <c r="W273" s="156">
        <f t="shared" si="53"/>
        <v>0</v>
      </c>
      <c r="X273" s="156">
        <f t="shared" si="53"/>
        <v>0</v>
      </c>
      <c r="Y273" s="156">
        <f t="shared" si="53"/>
        <v>0</v>
      </c>
      <c r="Z273" s="156">
        <f t="shared" si="53"/>
        <v>0</v>
      </c>
      <c r="AA273" s="156">
        <f t="shared" si="53"/>
        <v>0</v>
      </c>
      <c r="AB273" s="156">
        <f t="shared" si="53"/>
        <v>0</v>
      </c>
      <c r="AC273" s="156">
        <f t="shared" si="53"/>
        <v>0</v>
      </c>
      <c r="AD273" s="156">
        <f t="shared" si="53"/>
        <v>0</v>
      </c>
      <c r="AE273" s="156">
        <f t="shared" si="53"/>
        <v>0</v>
      </c>
      <c r="AF273" s="156">
        <f t="shared" si="53"/>
        <v>0</v>
      </c>
      <c r="AG273" s="156">
        <f t="shared" si="53"/>
        <v>0</v>
      </c>
      <c r="AH273" s="156">
        <f t="shared" si="53"/>
        <v>0</v>
      </c>
      <c r="AK273" s="57">
        <f>Раздел2!C274</f>
        <v>6</v>
      </c>
    </row>
  </sheetData>
  <sheetProtection password="A382" sheet="1" objects="1" scenarios="1" selectLockedCells="1"/>
  <mergeCells count="14">
    <mergeCell ref="A1:A127"/>
    <mergeCell ref="AK3:AK6"/>
    <mergeCell ref="D4:I5"/>
    <mergeCell ref="J4:N5"/>
    <mergeCell ref="O4:S5"/>
    <mergeCell ref="T4:X5"/>
    <mergeCell ref="Y4:AC5"/>
    <mergeCell ref="AD4:AH5"/>
    <mergeCell ref="AI1:AI127"/>
    <mergeCell ref="B1:AH1"/>
    <mergeCell ref="AC2:AH2"/>
    <mergeCell ref="B3:B6"/>
    <mergeCell ref="C3:C6"/>
    <mergeCell ref="D3:AH3"/>
  </mergeCells>
  <conditionalFormatting sqref="D8:AH273">
    <cfRule type="expression" dxfId="49" priority="1">
      <formula>IF(AND($AL$8&lt;&gt;1,$AK8=0,SUM($E8:$I8)&lt;&gt;0),1,0)=1</formula>
    </cfRule>
  </conditionalFormatting>
  <dataValidations count="1">
    <dataValidation type="whole" operator="greaterThanOrEqual" allowBlank="1" showInputMessage="1" showErrorMessage="1" sqref="J8:AH19 J21:AH26 J28:AH34 J36:AH42 J44:AH50 J52:AH57 J59:AH71 J73:AH85 J87:AH95 J97:AH103 J105:AH125 J127:AH133 J135:AH136 J138:AH142 J144:AH151 J153:AH191 J193:AH204 J206:AH211 J213:AH229 J231:AH238 J240:AH246 J248:AH256 J258:AH259 J261:AH272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MJ273"/>
  <sheetViews>
    <sheetView showZeros="0" zoomScale="98" zoomScaleNormal="98" workbookViewId="0">
      <pane xSplit="2" ySplit="7" topLeftCell="C212" activePane="bottomRight" state="frozen"/>
      <selection pane="topRight" activeCell="C1" sqref="C1"/>
      <selection pane="bottomLeft" activeCell="A8" sqref="A8"/>
      <selection pane="bottomRight" activeCell="I31" sqref="I31"/>
    </sheetView>
  </sheetViews>
  <sheetFormatPr defaultRowHeight="15" x14ac:dyDescent="0.25"/>
  <cols>
    <col min="1" max="1" width="30.42578125" style="42" customWidth="1"/>
    <col min="2" max="2" width="4.42578125" style="42" customWidth="1"/>
    <col min="3" max="3" width="7.28515625" style="42" customWidth="1"/>
    <col min="4" max="5" width="6.140625" style="42" customWidth="1"/>
    <col min="6" max="6" width="6" style="42" customWidth="1"/>
    <col min="7" max="7" width="5.85546875" style="42" customWidth="1"/>
    <col min="8" max="8" width="5.7109375" style="42" customWidth="1"/>
    <col min="9" max="23" width="4.7109375" style="42" customWidth="1"/>
    <col min="24" max="24" width="4.7109375" style="50" customWidth="1"/>
    <col min="25" max="32" width="4.7109375" style="42" customWidth="1"/>
    <col min="33" max="33" width="4.7109375" style="50" customWidth="1"/>
    <col min="34" max="58" width="4.7109375" style="42" customWidth="1"/>
    <col min="59" max="59" width="4.7109375" style="42" hidden="1" customWidth="1"/>
    <col min="60" max="60" width="3.140625" style="42" customWidth="1"/>
    <col min="61" max="61" width="7.28515625" style="42" hidden="1" customWidth="1"/>
    <col min="62" max="62" width="0" style="42" hidden="1" customWidth="1"/>
    <col min="63" max="1024" width="9.140625" style="42"/>
  </cols>
  <sheetData>
    <row r="1" spans="1:62" ht="13.5" customHeight="1" x14ac:dyDescent="0.25">
      <c r="A1" s="376" t="s">
        <v>647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BG1" s="399"/>
    </row>
    <row r="2" spans="1:62" ht="11.25" customHeight="1" x14ac:dyDescent="0.25">
      <c r="A2" s="52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43"/>
      <c r="V2" s="43"/>
      <c r="W2" s="43"/>
      <c r="X2" s="377" t="s">
        <v>637</v>
      </c>
      <c r="Y2" s="377"/>
      <c r="Z2" s="377"/>
      <c r="AA2" s="377"/>
      <c r="AB2" s="377"/>
      <c r="AC2" s="377"/>
      <c r="AD2" s="377"/>
      <c r="AE2" s="377"/>
      <c r="AF2" s="377"/>
      <c r="AG2" s="377"/>
      <c r="AY2" s="377"/>
      <c r="AZ2" s="377"/>
      <c r="BA2" s="377"/>
      <c r="BB2" s="377"/>
      <c r="BC2" s="377"/>
      <c r="BD2" s="377"/>
      <c r="BE2" s="377"/>
      <c r="BF2" s="377"/>
      <c r="BG2" s="399"/>
    </row>
    <row r="3" spans="1:62" ht="16.5" customHeight="1" x14ac:dyDescent="0.25">
      <c r="A3" s="384" t="s">
        <v>64</v>
      </c>
      <c r="B3" s="391" t="s">
        <v>65</v>
      </c>
      <c r="C3" s="386" t="s">
        <v>638</v>
      </c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  <c r="AC3" s="386"/>
      <c r="AD3" s="386"/>
      <c r="AE3" s="386"/>
      <c r="AF3" s="386"/>
      <c r="AG3" s="386"/>
      <c r="AH3" s="384" t="s">
        <v>638</v>
      </c>
      <c r="AI3" s="384"/>
      <c r="AJ3" s="384"/>
      <c r="AK3" s="384"/>
      <c r="AL3" s="384"/>
      <c r="AM3" s="384"/>
      <c r="AN3" s="384"/>
      <c r="AO3" s="384"/>
      <c r="AP3" s="384"/>
      <c r="AQ3" s="384"/>
      <c r="AR3" s="384"/>
      <c r="AS3" s="384"/>
      <c r="AT3" s="384"/>
      <c r="AU3" s="384"/>
      <c r="AV3" s="384"/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99"/>
      <c r="BI3" s="384" t="s">
        <v>613</v>
      </c>
    </row>
    <row r="4" spans="1:62" ht="22.5" customHeight="1" x14ac:dyDescent="0.25">
      <c r="A4" s="384"/>
      <c r="B4" s="391"/>
      <c r="C4" s="384" t="s">
        <v>601</v>
      </c>
      <c r="D4" s="384"/>
      <c r="E4" s="384"/>
      <c r="F4" s="384"/>
      <c r="G4" s="384"/>
      <c r="H4" s="384"/>
      <c r="I4" s="384" t="s">
        <v>648</v>
      </c>
      <c r="J4" s="384"/>
      <c r="K4" s="384"/>
      <c r="L4" s="384"/>
      <c r="M4" s="384"/>
      <c r="N4" s="384" t="s">
        <v>649</v>
      </c>
      <c r="O4" s="384"/>
      <c r="P4" s="384"/>
      <c r="Q4" s="384"/>
      <c r="R4" s="384"/>
      <c r="S4" s="384" t="s">
        <v>650</v>
      </c>
      <c r="T4" s="384"/>
      <c r="U4" s="384"/>
      <c r="V4" s="384"/>
      <c r="W4" s="384"/>
      <c r="X4" s="384" t="s">
        <v>651</v>
      </c>
      <c r="Y4" s="384"/>
      <c r="Z4" s="384"/>
      <c r="AA4" s="384"/>
      <c r="AB4" s="384"/>
      <c r="AC4" s="384" t="s">
        <v>652</v>
      </c>
      <c r="AD4" s="384"/>
      <c r="AE4" s="384"/>
      <c r="AF4" s="384"/>
      <c r="AG4" s="384"/>
      <c r="AH4" s="384" t="s">
        <v>653</v>
      </c>
      <c r="AI4" s="384"/>
      <c r="AJ4" s="384"/>
      <c r="AK4" s="384"/>
      <c r="AL4" s="384"/>
      <c r="AM4" s="384" t="s">
        <v>654</v>
      </c>
      <c r="AN4" s="384"/>
      <c r="AO4" s="384"/>
      <c r="AP4" s="384"/>
      <c r="AQ4" s="384"/>
      <c r="AR4" s="384" t="s">
        <v>655</v>
      </c>
      <c r="AS4" s="384"/>
      <c r="AT4" s="384"/>
      <c r="AU4" s="384"/>
      <c r="AV4" s="384"/>
      <c r="AW4" s="384" t="s">
        <v>656</v>
      </c>
      <c r="AX4" s="384"/>
      <c r="AY4" s="384"/>
      <c r="AZ4" s="384"/>
      <c r="BA4" s="384"/>
      <c r="BB4" s="384" t="s">
        <v>657</v>
      </c>
      <c r="BC4" s="384"/>
      <c r="BD4" s="384"/>
      <c r="BE4" s="384"/>
      <c r="BF4" s="384"/>
      <c r="BG4" s="399"/>
      <c r="BI4" s="384"/>
    </row>
    <row r="5" spans="1:62" ht="22.5" customHeight="1" x14ac:dyDescent="0.25">
      <c r="A5" s="384"/>
      <c r="B5" s="391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  <c r="AC5" s="384"/>
      <c r="AD5" s="384"/>
      <c r="AE5" s="384"/>
      <c r="AF5" s="384"/>
      <c r="AG5" s="384"/>
      <c r="AH5" s="384"/>
      <c r="AI5" s="384"/>
      <c r="AJ5" s="384"/>
      <c r="AK5" s="384"/>
      <c r="AL5" s="384"/>
      <c r="AM5" s="384"/>
      <c r="AN5" s="384"/>
      <c r="AO5" s="384"/>
      <c r="AP5" s="384"/>
      <c r="AQ5" s="384"/>
      <c r="AR5" s="384"/>
      <c r="AS5" s="384"/>
      <c r="AT5" s="384"/>
      <c r="AU5" s="384"/>
      <c r="AV5" s="384"/>
      <c r="AW5" s="384"/>
      <c r="AX5" s="384"/>
      <c r="AY5" s="384"/>
      <c r="AZ5" s="384"/>
      <c r="BA5" s="384"/>
      <c r="BB5" s="384"/>
      <c r="BC5" s="384"/>
      <c r="BD5" s="384"/>
      <c r="BE5" s="384"/>
      <c r="BF5" s="384"/>
      <c r="BG5" s="399"/>
      <c r="BI5" s="384"/>
    </row>
    <row r="6" spans="1:62" ht="33" customHeight="1" x14ac:dyDescent="0.25">
      <c r="A6" s="384"/>
      <c r="B6" s="409"/>
      <c r="C6" s="123" t="s">
        <v>644</v>
      </c>
      <c r="D6" s="123">
        <v>1</v>
      </c>
      <c r="E6" s="123">
        <v>2</v>
      </c>
      <c r="F6" s="123">
        <v>3</v>
      </c>
      <c r="G6" s="58" t="s">
        <v>645</v>
      </c>
      <c r="H6" s="123" t="s">
        <v>646</v>
      </c>
      <c r="I6" s="122">
        <v>1</v>
      </c>
      <c r="J6" s="122">
        <v>2</v>
      </c>
      <c r="K6" s="122">
        <v>3</v>
      </c>
      <c r="L6" s="59" t="s">
        <v>645</v>
      </c>
      <c r="M6" s="122" t="s">
        <v>646</v>
      </c>
      <c r="N6" s="122">
        <v>1</v>
      </c>
      <c r="O6" s="122">
        <v>2</v>
      </c>
      <c r="P6" s="122">
        <v>3</v>
      </c>
      <c r="Q6" s="59" t="s">
        <v>645</v>
      </c>
      <c r="R6" s="122" t="s">
        <v>646</v>
      </c>
      <c r="S6" s="122">
        <v>1</v>
      </c>
      <c r="T6" s="122">
        <v>2</v>
      </c>
      <c r="U6" s="122">
        <v>3</v>
      </c>
      <c r="V6" s="59" t="s">
        <v>645</v>
      </c>
      <c r="W6" s="122" t="s">
        <v>646</v>
      </c>
      <c r="X6" s="122">
        <v>1</v>
      </c>
      <c r="Y6" s="122">
        <v>2</v>
      </c>
      <c r="Z6" s="122">
        <v>3</v>
      </c>
      <c r="AA6" s="59" t="s">
        <v>645</v>
      </c>
      <c r="AB6" s="122" t="s">
        <v>646</v>
      </c>
      <c r="AC6" s="122">
        <v>1</v>
      </c>
      <c r="AD6" s="122">
        <v>2</v>
      </c>
      <c r="AE6" s="122">
        <v>3</v>
      </c>
      <c r="AF6" s="59" t="s">
        <v>645</v>
      </c>
      <c r="AG6" s="122" t="s">
        <v>646</v>
      </c>
      <c r="AH6" s="122">
        <v>1</v>
      </c>
      <c r="AI6" s="122">
        <v>2</v>
      </c>
      <c r="AJ6" s="122">
        <v>3</v>
      </c>
      <c r="AK6" s="59" t="s">
        <v>645</v>
      </c>
      <c r="AL6" s="122" t="s">
        <v>646</v>
      </c>
      <c r="AM6" s="122">
        <v>1</v>
      </c>
      <c r="AN6" s="122">
        <v>2</v>
      </c>
      <c r="AO6" s="122">
        <v>3</v>
      </c>
      <c r="AP6" s="59" t="s">
        <v>645</v>
      </c>
      <c r="AQ6" s="122" t="s">
        <v>646</v>
      </c>
      <c r="AR6" s="122">
        <v>1</v>
      </c>
      <c r="AS6" s="122">
        <v>2</v>
      </c>
      <c r="AT6" s="122">
        <v>3</v>
      </c>
      <c r="AU6" s="59" t="s">
        <v>645</v>
      </c>
      <c r="AV6" s="122" t="s">
        <v>646</v>
      </c>
      <c r="AW6" s="122">
        <v>1</v>
      </c>
      <c r="AX6" s="122">
        <v>2</v>
      </c>
      <c r="AY6" s="122">
        <v>3</v>
      </c>
      <c r="AZ6" s="59" t="s">
        <v>645</v>
      </c>
      <c r="BA6" s="122" t="s">
        <v>646</v>
      </c>
      <c r="BB6" s="122">
        <v>1</v>
      </c>
      <c r="BC6" s="122">
        <v>2</v>
      </c>
      <c r="BD6" s="122">
        <v>3</v>
      </c>
      <c r="BE6" s="59" t="s">
        <v>645</v>
      </c>
      <c r="BF6" s="122" t="s">
        <v>646</v>
      </c>
      <c r="BG6" s="399"/>
      <c r="BI6" s="384"/>
    </row>
    <row r="7" spans="1:62" x14ac:dyDescent="0.25">
      <c r="A7" s="122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2">
        <v>7</v>
      </c>
      <c r="H7" s="122">
        <v>8</v>
      </c>
      <c r="I7" s="122">
        <v>9</v>
      </c>
      <c r="J7" s="122">
        <v>10</v>
      </c>
      <c r="K7" s="122">
        <v>11</v>
      </c>
      <c r="L7" s="122">
        <v>12</v>
      </c>
      <c r="M7" s="122">
        <v>13</v>
      </c>
      <c r="N7" s="122">
        <v>14</v>
      </c>
      <c r="O7" s="122">
        <v>15</v>
      </c>
      <c r="P7" s="122">
        <v>16</v>
      </c>
      <c r="Q7" s="122">
        <v>17</v>
      </c>
      <c r="R7" s="122">
        <v>18</v>
      </c>
      <c r="S7" s="122">
        <v>19</v>
      </c>
      <c r="T7" s="122">
        <v>20</v>
      </c>
      <c r="U7" s="122">
        <v>21</v>
      </c>
      <c r="V7" s="122">
        <v>22</v>
      </c>
      <c r="W7" s="122">
        <v>23</v>
      </c>
      <c r="X7" s="122">
        <v>24</v>
      </c>
      <c r="Y7" s="122">
        <v>25</v>
      </c>
      <c r="Z7" s="122">
        <v>26</v>
      </c>
      <c r="AA7" s="122">
        <v>27</v>
      </c>
      <c r="AB7" s="122">
        <v>28</v>
      </c>
      <c r="AC7" s="122">
        <v>29</v>
      </c>
      <c r="AD7" s="122">
        <v>30</v>
      </c>
      <c r="AE7" s="122">
        <v>31</v>
      </c>
      <c r="AF7" s="122">
        <v>32</v>
      </c>
      <c r="AG7" s="122">
        <v>33</v>
      </c>
      <c r="AH7" s="122">
        <v>34</v>
      </c>
      <c r="AI7" s="122">
        <v>35</v>
      </c>
      <c r="AJ7" s="122">
        <v>36</v>
      </c>
      <c r="AK7" s="122">
        <v>37</v>
      </c>
      <c r="AL7" s="122">
        <v>38</v>
      </c>
      <c r="AM7" s="122">
        <v>39</v>
      </c>
      <c r="AN7" s="122">
        <v>40</v>
      </c>
      <c r="AO7" s="122">
        <v>41</v>
      </c>
      <c r="AP7" s="122">
        <v>42</v>
      </c>
      <c r="AQ7" s="122">
        <v>43</v>
      </c>
      <c r="AR7" s="122">
        <v>44</v>
      </c>
      <c r="AS7" s="122">
        <v>45</v>
      </c>
      <c r="AT7" s="122">
        <v>46</v>
      </c>
      <c r="AU7" s="122">
        <v>47</v>
      </c>
      <c r="AV7" s="122">
        <v>48</v>
      </c>
      <c r="AW7" s="122">
        <v>49</v>
      </c>
      <c r="AX7" s="122">
        <v>50</v>
      </c>
      <c r="AY7" s="122">
        <v>51</v>
      </c>
      <c r="AZ7" s="122">
        <v>52</v>
      </c>
      <c r="BA7" s="122">
        <v>53</v>
      </c>
      <c r="BB7" s="122">
        <v>54</v>
      </c>
      <c r="BC7" s="122">
        <v>55</v>
      </c>
      <c r="BD7" s="122">
        <v>56</v>
      </c>
      <c r="BE7" s="122">
        <v>57</v>
      </c>
      <c r="BF7" s="122">
        <v>58</v>
      </c>
      <c r="BG7" s="399"/>
      <c r="BJ7" s="42" t="s">
        <v>886</v>
      </c>
    </row>
    <row r="8" spans="1:62" ht="15.75" customHeight="1" x14ac:dyDescent="0.25">
      <c r="A8" s="238" t="s">
        <v>83</v>
      </c>
      <c r="B8" s="142" t="s">
        <v>29</v>
      </c>
      <c r="C8" s="156">
        <f>SUM(D8:F8)</f>
        <v>0</v>
      </c>
      <c r="D8" s="193">
        <f>SUM(I8,N8,S8,X8,AC8,AH8,AM8,AR8,AW8,BB8)</f>
        <v>0</v>
      </c>
      <c r="E8" s="156">
        <f>SUM(J8,O8,T8,Y8,AD8,AI8,AN8,AS8,AX8,BC8)</f>
        <v>0</v>
      </c>
      <c r="F8" s="156">
        <f>SUM(K8,P8,U8,Z8,AE8,AJ8,AO8,AT8,AY8,BD8)</f>
        <v>0</v>
      </c>
      <c r="G8" s="156">
        <f>SUM(L8,Q8,V8,AA8,AF8,AK8,AP8,AU8,AZ8,BE8)</f>
        <v>0</v>
      </c>
      <c r="H8" s="156">
        <f>SUM(M8,R8,W8,AB8,AG8,AL8,AQ8,AV8,BA8,BF8)</f>
        <v>0</v>
      </c>
      <c r="I8" s="205"/>
      <c r="J8" s="203"/>
      <c r="K8" s="205"/>
      <c r="L8" s="205"/>
      <c r="M8" s="205"/>
      <c r="N8" s="205"/>
      <c r="O8" s="205"/>
      <c r="P8" s="205"/>
      <c r="Q8" s="203"/>
      <c r="R8" s="205"/>
      <c r="S8" s="205"/>
      <c r="T8" s="203"/>
      <c r="U8" s="203"/>
      <c r="V8" s="179"/>
      <c r="W8" s="205"/>
      <c r="X8" s="203"/>
      <c r="Y8" s="205"/>
      <c r="Z8" s="205"/>
      <c r="AA8" s="205"/>
      <c r="AB8" s="205"/>
      <c r="AC8" s="205"/>
      <c r="AD8" s="205"/>
      <c r="AE8" s="203"/>
      <c r="AF8" s="205"/>
      <c r="AG8" s="205"/>
      <c r="AH8" s="205"/>
      <c r="AI8" s="203"/>
      <c r="AJ8" s="205"/>
      <c r="AK8" s="205"/>
      <c r="AL8" s="205"/>
      <c r="AM8" s="205"/>
      <c r="AN8" s="205"/>
      <c r="AO8" s="205"/>
      <c r="AP8" s="203"/>
      <c r="AQ8" s="205"/>
      <c r="AR8" s="205"/>
      <c r="AS8" s="203"/>
      <c r="AT8" s="203"/>
      <c r="AU8" s="179"/>
      <c r="AV8" s="205"/>
      <c r="AW8" s="203"/>
      <c r="AX8" s="205"/>
      <c r="AY8" s="205"/>
      <c r="AZ8" s="205"/>
      <c r="BA8" s="205"/>
      <c r="BB8" s="205"/>
      <c r="BC8" s="205"/>
      <c r="BD8" s="203"/>
      <c r="BE8" s="205"/>
      <c r="BF8" s="205"/>
      <c r="BG8" s="399"/>
      <c r="BI8" s="57">
        <f>Раздел2!C9</f>
        <v>0</v>
      </c>
      <c r="BJ8" s="42">
        <f>Раздел1!I18</f>
        <v>0</v>
      </c>
    </row>
    <row r="9" spans="1:62" ht="15.75" customHeight="1" x14ac:dyDescent="0.25">
      <c r="A9" s="238" t="s">
        <v>84</v>
      </c>
      <c r="B9" s="142" t="s">
        <v>31</v>
      </c>
      <c r="C9" s="156">
        <f t="shared" ref="C9:C72" si="0">SUM(D9:F9)</f>
        <v>0</v>
      </c>
      <c r="D9" s="193">
        <f t="shared" ref="D9:D72" si="1">SUM(I9,N9,S9,X9,AC9,AH9,AM9,AR9,AW9,BB9)</f>
        <v>0</v>
      </c>
      <c r="E9" s="156">
        <f t="shared" ref="E9:E72" si="2">SUM(J9,O9,T9,Y9,AD9,AI9,AN9,AS9,AX9,BC9)</f>
        <v>0</v>
      </c>
      <c r="F9" s="156">
        <f t="shared" ref="F9:F72" si="3">SUM(K9,P9,U9,Z9,AE9,AJ9,AO9,AT9,AY9,BD9)</f>
        <v>0</v>
      </c>
      <c r="G9" s="156">
        <f t="shared" ref="G9:G72" si="4">SUM(L9,Q9,V9,AA9,AF9,AK9,AP9,AU9,AZ9,BE9)</f>
        <v>0</v>
      </c>
      <c r="H9" s="156">
        <f t="shared" ref="H9:H72" si="5">SUM(M9,R9,W9,AB9,AG9,AL9,AQ9,AV9,BA9,BF9)</f>
        <v>0</v>
      </c>
      <c r="I9" s="203"/>
      <c r="J9" s="203"/>
      <c r="K9" s="203"/>
      <c r="L9" s="205"/>
      <c r="M9" s="203"/>
      <c r="N9" s="203"/>
      <c r="O9" s="203"/>
      <c r="P9" s="203"/>
      <c r="Q9" s="203"/>
      <c r="R9" s="203"/>
      <c r="S9" s="203"/>
      <c r="T9" s="203"/>
      <c r="U9" s="203"/>
      <c r="V9" s="179"/>
      <c r="W9" s="203"/>
      <c r="X9" s="203"/>
      <c r="Y9" s="203"/>
      <c r="Z9" s="205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5"/>
      <c r="AL9" s="203"/>
      <c r="AM9" s="203"/>
      <c r="AN9" s="203"/>
      <c r="AO9" s="203"/>
      <c r="AP9" s="203"/>
      <c r="AQ9" s="203"/>
      <c r="AR9" s="203"/>
      <c r="AS9" s="203"/>
      <c r="AT9" s="203"/>
      <c r="AU9" s="179"/>
      <c r="AV9" s="203"/>
      <c r="AW9" s="203"/>
      <c r="AX9" s="203"/>
      <c r="AY9" s="205"/>
      <c r="AZ9" s="203"/>
      <c r="BA9" s="203"/>
      <c r="BB9" s="203"/>
      <c r="BC9" s="203"/>
      <c r="BD9" s="203"/>
      <c r="BE9" s="203"/>
      <c r="BF9" s="203"/>
      <c r="BG9" s="399"/>
      <c r="BI9" s="57">
        <f>Раздел2!C10</f>
        <v>0</v>
      </c>
    </row>
    <row r="10" spans="1:62" ht="15.75" customHeight="1" x14ac:dyDescent="0.25">
      <c r="A10" s="238" t="s">
        <v>85</v>
      </c>
      <c r="B10" s="142" t="s">
        <v>33</v>
      </c>
      <c r="C10" s="156">
        <f t="shared" si="0"/>
        <v>0</v>
      </c>
      <c r="D10" s="193">
        <f t="shared" si="1"/>
        <v>0</v>
      </c>
      <c r="E10" s="156">
        <f t="shared" si="2"/>
        <v>0</v>
      </c>
      <c r="F10" s="156">
        <f t="shared" si="3"/>
        <v>0</v>
      </c>
      <c r="G10" s="156">
        <f t="shared" si="4"/>
        <v>0</v>
      </c>
      <c r="H10" s="156">
        <f t="shared" si="5"/>
        <v>0</v>
      </c>
      <c r="I10" s="203"/>
      <c r="J10" s="203"/>
      <c r="K10" s="203"/>
      <c r="L10" s="205"/>
      <c r="M10" s="203"/>
      <c r="N10" s="203"/>
      <c r="O10" s="203"/>
      <c r="P10" s="203"/>
      <c r="Q10" s="203"/>
      <c r="R10" s="203"/>
      <c r="S10" s="203"/>
      <c r="T10" s="203"/>
      <c r="U10" s="203"/>
      <c r="V10" s="179"/>
      <c r="W10" s="203"/>
      <c r="X10" s="203"/>
      <c r="Y10" s="203"/>
      <c r="Z10" s="205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5"/>
      <c r="AL10" s="203"/>
      <c r="AM10" s="203"/>
      <c r="AN10" s="203"/>
      <c r="AO10" s="203"/>
      <c r="AP10" s="203"/>
      <c r="AQ10" s="203"/>
      <c r="AR10" s="203"/>
      <c r="AS10" s="203"/>
      <c r="AT10" s="203"/>
      <c r="AU10" s="179"/>
      <c r="AV10" s="203"/>
      <c r="AW10" s="203"/>
      <c r="AX10" s="203"/>
      <c r="AY10" s="205"/>
      <c r="AZ10" s="203"/>
      <c r="BA10" s="203"/>
      <c r="BB10" s="203"/>
      <c r="BC10" s="203"/>
      <c r="BD10" s="203"/>
      <c r="BE10" s="203"/>
      <c r="BF10" s="203"/>
      <c r="BG10" s="399"/>
      <c r="BI10" s="57">
        <f>Раздел2!C11</f>
        <v>0</v>
      </c>
    </row>
    <row r="11" spans="1:62" ht="15.75" customHeight="1" x14ac:dyDescent="0.25">
      <c r="A11" s="238" t="s">
        <v>86</v>
      </c>
      <c r="B11" s="142" t="s">
        <v>35</v>
      </c>
      <c r="C11" s="156">
        <f t="shared" si="0"/>
        <v>0</v>
      </c>
      <c r="D11" s="193">
        <f t="shared" si="1"/>
        <v>0</v>
      </c>
      <c r="E11" s="156">
        <f t="shared" si="2"/>
        <v>0</v>
      </c>
      <c r="F11" s="156">
        <f t="shared" si="3"/>
        <v>0</v>
      </c>
      <c r="G11" s="156">
        <f t="shared" si="4"/>
        <v>0</v>
      </c>
      <c r="H11" s="156">
        <f t="shared" si="5"/>
        <v>0</v>
      </c>
      <c r="I11" s="205"/>
      <c r="J11" s="203"/>
      <c r="K11" s="205"/>
      <c r="L11" s="205"/>
      <c r="M11" s="203"/>
      <c r="N11" s="203"/>
      <c r="O11" s="203"/>
      <c r="P11" s="203"/>
      <c r="Q11" s="203"/>
      <c r="R11" s="203"/>
      <c r="S11" s="203"/>
      <c r="T11" s="203"/>
      <c r="U11" s="203"/>
      <c r="V11" s="179"/>
      <c r="W11" s="205"/>
      <c r="X11" s="203"/>
      <c r="Y11" s="205"/>
      <c r="Z11" s="205"/>
      <c r="AA11" s="203"/>
      <c r="AB11" s="203"/>
      <c r="AC11" s="203"/>
      <c r="AD11" s="203"/>
      <c r="AE11" s="203"/>
      <c r="AF11" s="203"/>
      <c r="AG11" s="203"/>
      <c r="AH11" s="205"/>
      <c r="AI11" s="203"/>
      <c r="AJ11" s="205"/>
      <c r="AK11" s="205"/>
      <c r="AL11" s="203"/>
      <c r="AM11" s="203"/>
      <c r="AN11" s="203"/>
      <c r="AO11" s="203"/>
      <c r="AP11" s="203"/>
      <c r="AQ11" s="203"/>
      <c r="AR11" s="203"/>
      <c r="AS11" s="203"/>
      <c r="AT11" s="203"/>
      <c r="AU11" s="179"/>
      <c r="AV11" s="205"/>
      <c r="AW11" s="203"/>
      <c r="AX11" s="205"/>
      <c r="AY11" s="205"/>
      <c r="AZ11" s="203"/>
      <c r="BA11" s="203"/>
      <c r="BB11" s="203"/>
      <c r="BC11" s="203"/>
      <c r="BD11" s="203"/>
      <c r="BE11" s="203"/>
      <c r="BF11" s="203"/>
      <c r="BG11" s="399"/>
      <c r="BI11" s="57">
        <f>Раздел2!C12</f>
        <v>0</v>
      </c>
    </row>
    <row r="12" spans="1:62" ht="15.75" customHeight="1" x14ac:dyDescent="0.25">
      <c r="A12" s="238" t="s">
        <v>87</v>
      </c>
      <c r="B12" s="142" t="s">
        <v>37</v>
      </c>
      <c r="C12" s="156">
        <f t="shared" si="0"/>
        <v>0</v>
      </c>
      <c r="D12" s="193">
        <f t="shared" si="1"/>
        <v>0</v>
      </c>
      <c r="E12" s="156">
        <f t="shared" si="2"/>
        <v>0</v>
      </c>
      <c r="F12" s="156">
        <f t="shared" si="3"/>
        <v>0</v>
      </c>
      <c r="G12" s="156">
        <f t="shared" si="4"/>
        <v>0</v>
      </c>
      <c r="H12" s="156">
        <f t="shared" si="5"/>
        <v>0</v>
      </c>
      <c r="I12" s="205"/>
      <c r="J12" s="203"/>
      <c r="K12" s="205"/>
      <c r="L12" s="205"/>
      <c r="M12" s="203"/>
      <c r="N12" s="203"/>
      <c r="O12" s="203"/>
      <c r="P12" s="203"/>
      <c r="Q12" s="203"/>
      <c r="R12" s="203"/>
      <c r="S12" s="203"/>
      <c r="T12" s="203"/>
      <c r="U12" s="203"/>
      <c r="V12" s="179"/>
      <c r="W12" s="205"/>
      <c r="X12" s="203"/>
      <c r="Y12" s="205"/>
      <c r="Z12" s="205"/>
      <c r="AA12" s="203"/>
      <c r="AB12" s="203"/>
      <c r="AC12" s="203"/>
      <c r="AD12" s="203"/>
      <c r="AE12" s="203"/>
      <c r="AF12" s="203"/>
      <c r="AG12" s="203"/>
      <c r="AH12" s="205"/>
      <c r="AI12" s="203"/>
      <c r="AJ12" s="205"/>
      <c r="AK12" s="205"/>
      <c r="AL12" s="203"/>
      <c r="AM12" s="203"/>
      <c r="AN12" s="203"/>
      <c r="AO12" s="203"/>
      <c r="AP12" s="203"/>
      <c r="AQ12" s="203"/>
      <c r="AR12" s="203"/>
      <c r="AS12" s="203"/>
      <c r="AT12" s="203"/>
      <c r="AU12" s="179"/>
      <c r="AV12" s="205"/>
      <c r="AW12" s="203"/>
      <c r="AX12" s="205"/>
      <c r="AY12" s="205"/>
      <c r="AZ12" s="203"/>
      <c r="BA12" s="203"/>
      <c r="BB12" s="203"/>
      <c r="BC12" s="203"/>
      <c r="BD12" s="203"/>
      <c r="BE12" s="203"/>
      <c r="BF12" s="203"/>
      <c r="BG12" s="399"/>
      <c r="BI12" s="57">
        <f>Раздел2!C13</f>
        <v>0</v>
      </c>
    </row>
    <row r="13" spans="1:62" ht="15.75" customHeight="1" x14ac:dyDescent="0.25">
      <c r="A13" s="238" t="s">
        <v>88</v>
      </c>
      <c r="B13" s="142" t="s">
        <v>38</v>
      </c>
      <c r="C13" s="156">
        <f t="shared" si="0"/>
        <v>0</v>
      </c>
      <c r="D13" s="193">
        <f t="shared" si="1"/>
        <v>0</v>
      </c>
      <c r="E13" s="156">
        <f t="shared" si="2"/>
        <v>0</v>
      </c>
      <c r="F13" s="156">
        <f t="shared" si="3"/>
        <v>0</v>
      </c>
      <c r="G13" s="156">
        <f t="shared" si="4"/>
        <v>0</v>
      </c>
      <c r="H13" s="156">
        <f t="shared" si="5"/>
        <v>0</v>
      </c>
      <c r="I13" s="205"/>
      <c r="J13" s="203"/>
      <c r="K13" s="205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179"/>
      <c r="W13" s="205"/>
      <c r="X13" s="203"/>
      <c r="Y13" s="205"/>
      <c r="Z13" s="203"/>
      <c r="AA13" s="203"/>
      <c r="AB13" s="203"/>
      <c r="AC13" s="203"/>
      <c r="AD13" s="203"/>
      <c r="AE13" s="203"/>
      <c r="AF13" s="203"/>
      <c r="AG13" s="203"/>
      <c r="AH13" s="205"/>
      <c r="AI13" s="203"/>
      <c r="AJ13" s="205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179"/>
      <c r="AV13" s="205"/>
      <c r="AW13" s="203"/>
      <c r="AX13" s="205"/>
      <c r="AY13" s="203"/>
      <c r="AZ13" s="203"/>
      <c r="BA13" s="203"/>
      <c r="BB13" s="203"/>
      <c r="BC13" s="203"/>
      <c r="BD13" s="203"/>
      <c r="BE13" s="203"/>
      <c r="BF13" s="203"/>
      <c r="BG13" s="399"/>
      <c r="BI13" s="57">
        <f>Раздел2!C14</f>
        <v>0</v>
      </c>
    </row>
    <row r="14" spans="1:62" ht="15.75" customHeight="1" x14ac:dyDescent="0.25">
      <c r="A14" s="238" t="s">
        <v>89</v>
      </c>
      <c r="B14" s="142" t="s">
        <v>39</v>
      </c>
      <c r="C14" s="156">
        <f t="shared" si="0"/>
        <v>0</v>
      </c>
      <c r="D14" s="193">
        <f t="shared" si="1"/>
        <v>0</v>
      </c>
      <c r="E14" s="156">
        <f t="shared" si="2"/>
        <v>0</v>
      </c>
      <c r="F14" s="156">
        <f t="shared" si="3"/>
        <v>0</v>
      </c>
      <c r="G14" s="156">
        <f t="shared" si="4"/>
        <v>0</v>
      </c>
      <c r="H14" s="156">
        <f t="shared" si="5"/>
        <v>0</v>
      </c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179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179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399"/>
      <c r="BI14" s="57">
        <f>Раздел2!C15</f>
        <v>0</v>
      </c>
    </row>
    <row r="15" spans="1:62" ht="15.75" customHeight="1" x14ac:dyDescent="0.25">
      <c r="A15" s="238" t="s">
        <v>90</v>
      </c>
      <c r="B15" s="142" t="s">
        <v>41</v>
      </c>
      <c r="C15" s="156">
        <f t="shared" si="0"/>
        <v>0</v>
      </c>
      <c r="D15" s="193">
        <f t="shared" si="1"/>
        <v>0</v>
      </c>
      <c r="E15" s="156">
        <f t="shared" si="2"/>
        <v>0</v>
      </c>
      <c r="F15" s="156">
        <f t="shared" si="3"/>
        <v>0</v>
      </c>
      <c r="G15" s="156">
        <f t="shared" si="4"/>
        <v>0</v>
      </c>
      <c r="H15" s="156">
        <f t="shared" si="5"/>
        <v>0</v>
      </c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179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179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399"/>
      <c r="BI15" s="57">
        <f>Раздел2!C16</f>
        <v>0</v>
      </c>
    </row>
    <row r="16" spans="1:62" ht="15.75" customHeight="1" x14ac:dyDescent="0.25">
      <c r="A16" s="238" t="s">
        <v>91</v>
      </c>
      <c r="B16" s="142" t="s">
        <v>42</v>
      </c>
      <c r="C16" s="156">
        <f t="shared" si="0"/>
        <v>0</v>
      </c>
      <c r="D16" s="193">
        <f t="shared" si="1"/>
        <v>0</v>
      </c>
      <c r="E16" s="156">
        <f t="shared" si="2"/>
        <v>0</v>
      </c>
      <c r="F16" s="156">
        <f t="shared" si="3"/>
        <v>0</v>
      </c>
      <c r="G16" s="156">
        <f t="shared" si="4"/>
        <v>0</v>
      </c>
      <c r="H16" s="156">
        <f t="shared" si="5"/>
        <v>0</v>
      </c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179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179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399"/>
      <c r="BI16" s="57">
        <f>Раздел2!C17</f>
        <v>0</v>
      </c>
    </row>
    <row r="17" spans="1:61" ht="21" customHeight="1" x14ac:dyDescent="0.25">
      <c r="A17" s="230" t="s">
        <v>847</v>
      </c>
      <c r="B17" s="142" t="s">
        <v>43</v>
      </c>
      <c r="C17" s="156">
        <f t="shared" si="0"/>
        <v>0</v>
      </c>
      <c r="D17" s="193">
        <f t="shared" si="1"/>
        <v>0</v>
      </c>
      <c r="E17" s="156">
        <f t="shared" si="2"/>
        <v>0</v>
      </c>
      <c r="F17" s="156">
        <f t="shared" si="3"/>
        <v>0</v>
      </c>
      <c r="G17" s="156">
        <f t="shared" si="4"/>
        <v>0</v>
      </c>
      <c r="H17" s="156">
        <f t="shared" si="5"/>
        <v>0</v>
      </c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179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179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399"/>
      <c r="BI17" s="57">
        <f>Раздел2!C18</f>
        <v>0</v>
      </c>
    </row>
    <row r="18" spans="1:61" ht="15.75" customHeight="1" x14ac:dyDescent="0.25">
      <c r="A18" s="238" t="s">
        <v>92</v>
      </c>
      <c r="B18" s="142" t="s">
        <v>45</v>
      </c>
      <c r="C18" s="156">
        <f t="shared" si="0"/>
        <v>0</v>
      </c>
      <c r="D18" s="193">
        <f t="shared" si="1"/>
        <v>0</v>
      </c>
      <c r="E18" s="156">
        <f t="shared" si="2"/>
        <v>0</v>
      </c>
      <c r="F18" s="156">
        <f t="shared" si="3"/>
        <v>0</v>
      </c>
      <c r="G18" s="156">
        <f t="shared" si="4"/>
        <v>0</v>
      </c>
      <c r="H18" s="156">
        <f t="shared" si="5"/>
        <v>0</v>
      </c>
      <c r="I18" s="205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179"/>
      <c r="W18" s="205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5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179"/>
      <c r="AV18" s="205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399"/>
      <c r="BI18" s="57">
        <f>Раздел2!C19</f>
        <v>1</v>
      </c>
    </row>
    <row r="19" spans="1:61" ht="15.75" customHeight="1" x14ac:dyDescent="0.25">
      <c r="A19" s="238" t="s">
        <v>93</v>
      </c>
      <c r="B19" s="142" t="s">
        <v>47</v>
      </c>
      <c r="C19" s="156">
        <f t="shared" si="0"/>
        <v>0</v>
      </c>
      <c r="D19" s="193">
        <f t="shared" si="1"/>
        <v>0</v>
      </c>
      <c r="E19" s="156">
        <f t="shared" si="2"/>
        <v>0</v>
      </c>
      <c r="F19" s="156">
        <f t="shared" si="3"/>
        <v>0</v>
      </c>
      <c r="G19" s="156">
        <f t="shared" si="4"/>
        <v>0</v>
      </c>
      <c r="H19" s="156">
        <f t="shared" si="5"/>
        <v>0</v>
      </c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179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179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399"/>
      <c r="BI19" s="57">
        <f>Раздел2!C20</f>
        <v>0</v>
      </c>
    </row>
    <row r="20" spans="1:61" ht="15.75" customHeight="1" x14ac:dyDescent="0.25">
      <c r="A20" s="238" t="s">
        <v>94</v>
      </c>
      <c r="B20" s="142" t="s">
        <v>49</v>
      </c>
      <c r="C20" s="156">
        <f t="shared" si="0"/>
        <v>0</v>
      </c>
      <c r="D20" s="193">
        <f t="shared" si="1"/>
        <v>0</v>
      </c>
      <c r="E20" s="156">
        <f t="shared" si="2"/>
        <v>0</v>
      </c>
      <c r="F20" s="156">
        <f t="shared" si="3"/>
        <v>0</v>
      </c>
      <c r="G20" s="156">
        <f t="shared" si="4"/>
        <v>0</v>
      </c>
      <c r="H20" s="156">
        <f t="shared" si="5"/>
        <v>0</v>
      </c>
      <c r="I20" s="156">
        <f>SUM(I21:I23)</f>
        <v>0</v>
      </c>
      <c r="J20" s="156">
        <f t="shared" ref="J20:BF20" si="6">SUM(J21:J23)</f>
        <v>0</v>
      </c>
      <c r="K20" s="156">
        <f t="shared" si="6"/>
        <v>0</v>
      </c>
      <c r="L20" s="156">
        <f t="shared" si="6"/>
        <v>0</v>
      </c>
      <c r="M20" s="156">
        <f t="shared" si="6"/>
        <v>0</v>
      </c>
      <c r="N20" s="156">
        <f t="shared" si="6"/>
        <v>0</v>
      </c>
      <c r="O20" s="156">
        <f t="shared" si="6"/>
        <v>0</v>
      </c>
      <c r="P20" s="156">
        <f t="shared" si="6"/>
        <v>0</v>
      </c>
      <c r="Q20" s="156">
        <f t="shared" si="6"/>
        <v>0</v>
      </c>
      <c r="R20" s="156">
        <f t="shared" si="6"/>
        <v>0</v>
      </c>
      <c r="S20" s="156">
        <f t="shared" si="6"/>
        <v>0</v>
      </c>
      <c r="T20" s="156">
        <f t="shared" si="6"/>
        <v>0</v>
      </c>
      <c r="U20" s="156">
        <f t="shared" si="6"/>
        <v>0</v>
      </c>
      <c r="V20" s="156">
        <f t="shared" si="6"/>
        <v>0</v>
      </c>
      <c r="W20" s="156">
        <f t="shared" si="6"/>
        <v>0</v>
      </c>
      <c r="X20" s="156">
        <f t="shared" si="6"/>
        <v>0</v>
      </c>
      <c r="Y20" s="156">
        <f t="shared" si="6"/>
        <v>0</v>
      </c>
      <c r="Z20" s="156">
        <f t="shared" si="6"/>
        <v>0</v>
      </c>
      <c r="AA20" s="156">
        <f t="shared" si="6"/>
        <v>0</v>
      </c>
      <c r="AB20" s="156">
        <f t="shared" si="6"/>
        <v>0</v>
      </c>
      <c r="AC20" s="156">
        <f t="shared" si="6"/>
        <v>0</v>
      </c>
      <c r="AD20" s="156">
        <f t="shared" si="6"/>
        <v>0</v>
      </c>
      <c r="AE20" s="156">
        <f t="shared" si="6"/>
        <v>0</v>
      </c>
      <c r="AF20" s="156">
        <f t="shared" si="6"/>
        <v>0</v>
      </c>
      <c r="AG20" s="156">
        <f t="shared" si="6"/>
        <v>0</v>
      </c>
      <c r="AH20" s="156">
        <f t="shared" si="6"/>
        <v>0</v>
      </c>
      <c r="AI20" s="156">
        <f t="shared" si="6"/>
        <v>0</v>
      </c>
      <c r="AJ20" s="156">
        <f t="shared" si="6"/>
        <v>0</v>
      </c>
      <c r="AK20" s="156">
        <f t="shared" si="6"/>
        <v>0</v>
      </c>
      <c r="AL20" s="156">
        <f t="shared" si="6"/>
        <v>0</v>
      </c>
      <c r="AM20" s="156">
        <f t="shared" si="6"/>
        <v>0</v>
      </c>
      <c r="AN20" s="156">
        <f t="shared" si="6"/>
        <v>0</v>
      </c>
      <c r="AO20" s="156">
        <f t="shared" si="6"/>
        <v>0</v>
      </c>
      <c r="AP20" s="156">
        <f t="shared" si="6"/>
        <v>0</v>
      </c>
      <c r="AQ20" s="156">
        <f t="shared" si="6"/>
        <v>0</v>
      </c>
      <c r="AR20" s="156">
        <f t="shared" si="6"/>
        <v>0</v>
      </c>
      <c r="AS20" s="156">
        <f t="shared" si="6"/>
        <v>0</v>
      </c>
      <c r="AT20" s="156">
        <f t="shared" si="6"/>
        <v>0</v>
      </c>
      <c r="AU20" s="156">
        <f t="shared" si="6"/>
        <v>0</v>
      </c>
      <c r="AV20" s="156">
        <f t="shared" si="6"/>
        <v>0</v>
      </c>
      <c r="AW20" s="156">
        <f t="shared" si="6"/>
        <v>0</v>
      </c>
      <c r="AX20" s="156">
        <f t="shared" si="6"/>
        <v>0</v>
      </c>
      <c r="AY20" s="156">
        <f t="shared" si="6"/>
        <v>0</v>
      </c>
      <c r="AZ20" s="156">
        <f t="shared" si="6"/>
        <v>0</v>
      </c>
      <c r="BA20" s="156">
        <f t="shared" si="6"/>
        <v>0</v>
      </c>
      <c r="BB20" s="156">
        <f t="shared" si="6"/>
        <v>0</v>
      </c>
      <c r="BC20" s="156">
        <f t="shared" si="6"/>
        <v>0</v>
      </c>
      <c r="BD20" s="156">
        <f t="shared" si="6"/>
        <v>0</v>
      </c>
      <c r="BE20" s="156">
        <f t="shared" si="6"/>
        <v>0</v>
      </c>
      <c r="BF20" s="156">
        <f t="shared" si="6"/>
        <v>0</v>
      </c>
      <c r="BG20" s="399"/>
      <c r="BI20" s="57">
        <f>Раздел2!C21</f>
        <v>0</v>
      </c>
    </row>
    <row r="21" spans="1:61" ht="21" customHeight="1" x14ac:dyDescent="0.25">
      <c r="A21" s="239" t="s">
        <v>95</v>
      </c>
      <c r="B21" s="142" t="s">
        <v>51</v>
      </c>
      <c r="C21" s="156">
        <f t="shared" si="0"/>
        <v>0</v>
      </c>
      <c r="D21" s="193">
        <f t="shared" si="1"/>
        <v>0</v>
      </c>
      <c r="E21" s="156">
        <f t="shared" si="2"/>
        <v>0</v>
      </c>
      <c r="F21" s="156">
        <f t="shared" si="3"/>
        <v>0</v>
      </c>
      <c r="G21" s="156">
        <f t="shared" si="4"/>
        <v>0</v>
      </c>
      <c r="H21" s="156">
        <f t="shared" si="5"/>
        <v>0</v>
      </c>
      <c r="I21" s="205"/>
      <c r="J21" s="205"/>
      <c r="K21" s="205"/>
      <c r="L21" s="205"/>
      <c r="M21" s="203"/>
      <c r="N21" s="205"/>
      <c r="O21" s="203"/>
      <c r="P21" s="203"/>
      <c r="Q21" s="203"/>
      <c r="R21" s="203"/>
      <c r="S21" s="203"/>
      <c r="T21" s="209"/>
      <c r="U21" s="203"/>
      <c r="V21" s="179"/>
      <c r="W21" s="205"/>
      <c r="X21" s="205"/>
      <c r="Y21" s="205"/>
      <c r="Z21" s="205"/>
      <c r="AA21" s="203"/>
      <c r="AB21" s="205"/>
      <c r="AC21" s="203"/>
      <c r="AD21" s="203"/>
      <c r="AE21" s="203"/>
      <c r="AF21" s="203"/>
      <c r="AG21" s="203"/>
      <c r="AH21" s="205"/>
      <c r="AI21" s="205"/>
      <c r="AJ21" s="205"/>
      <c r="AK21" s="205"/>
      <c r="AL21" s="203"/>
      <c r="AM21" s="205"/>
      <c r="AN21" s="203"/>
      <c r="AO21" s="203"/>
      <c r="AP21" s="203"/>
      <c r="AQ21" s="203"/>
      <c r="AR21" s="203"/>
      <c r="AS21" s="209"/>
      <c r="AT21" s="203"/>
      <c r="AU21" s="179"/>
      <c r="AV21" s="205"/>
      <c r="AW21" s="205"/>
      <c r="AX21" s="205"/>
      <c r="AY21" s="205"/>
      <c r="AZ21" s="203"/>
      <c r="BA21" s="205"/>
      <c r="BB21" s="203"/>
      <c r="BC21" s="203"/>
      <c r="BD21" s="203"/>
      <c r="BE21" s="203"/>
      <c r="BF21" s="203"/>
      <c r="BG21" s="399"/>
      <c r="BI21" s="57">
        <f>Раздел2!C22</f>
        <v>0</v>
      </c>
    </row>
    <row r="22" spans="1:61" ht="15.75" customHeight="1" x14ac:dyDescent="0.25">
      <c r="A22" s="239" t="s">
        <v>96</v>
      </c>
      <c r="B22" s="142" t="s">
        <v>53</v>
      </c>
      <c r="C22" s="156">
        <f t="shared" si="0"/>
        <v>0</v>
      </c>
      <c r="D22" s="193">
        <f t="shared" si="1"/>
        <v>0</v>
      </c>
      <c r="E22" s="156">
        <f t="shared" si="2"/>
        <v>0</v>
      </c>
      <c r="F22" s="156">
        <f t="shared" si="3"/>
        <v>0</v>
      </c>
      <c r="G22" s="156">
        <f t="shared" si="4"/>
        <v>0</v>
      </c>
      <c r="H22" s="156">
        <f t="shared" si="5"/>
        <v>0</v>
      </c>
      <c r="I22" s="205"/>
      <c r="J22" s="205"/>
      <c r="K22" s="205"/>
      <c r="L22" s="203"/>
      <c r="M22" s="203"/>
      <c r="N22" s="205"/>
      <c r="O22" s="205"/>
      <c r="P22" s="203"/>
      <c r="Q22" s="203"/>
      <c r="R22" s="203"/>
      <c r="S22" s="203"/>
      <c r="T22" s="209"/>
      <c r="U22" s="203"/>
      <c r="V22" s="179"/>
      <c r="W22" s="205"/>
      <c r="X22" s="205"/>
      <c r="Y22" s="205"/>
      <c r="Z22" s="203"/>
      <c r="AA22" s="203"/>
      <c r="AB22" s="205"/>
      <c r="AC22" s="205"/>
      <c r="AD22" s="203"/>
      <c r="AE22" s="203"/>
      <c r="AF22" s="203"/>
      <c r="AG22" s="203"/>
      <c r="AH22" s="205"/>
      <c r="AI22" s="205"/>
      <c r="AJ22" s="205"/>
      <c r="AK22" s="203"/>
      <c r="AL22" s="203"/>
      <c r="AM22" s="205"/>
      <c r="AN22" s="205"/>
      <c r="AO22" s="203"/>
      <c r="AP22" s="203"/>
      <c r="AQ22" s="203"/>
      <c r="AR22" s="203"/>
      <c r="AS22" s="209"/>
      <c r="AT22" s="203"/>
      <c r="AU22" s="179"/>
      <c r="AV22" s="205"/>
      <c r="AW22" s="205"/>
      <c r="AX22" s="205"/>
      <c r="AY22" s="203"/>
      <c r="AZ22" s="203"/>
      <c r="BA22" s="205"/>
      <c r="BB22" s="205"/>
      <c r="BC22" s="203"/>
      <c r="BD22" s="203"/>
      <c r="BE22" s="203"/>
      <c r="BF22" s="203"/>
      <c r="BG22" s="399"/>
      <c r="BI22" s="57">
        <f>Раздел2!C23</f>
        <v>0</v>
      </c>
    </row>
    <row r="23" spans="1:61" ht="15.75" customHeight="1" x14ac:dyDescent="0.25">
      <c r="A23" s="239" t="s">
        <v>848</v>
      </c>
      <c r="B23" s="142" t="s">
        <v>55</v>
      </c>
      <c r="C23" s="156">
        <f t="shared" si="0"/>
        <v>0</v>
      </c>
      <c r="D23" s="193">
        <f t="shared" si="1"/>
        <v>0</v>
      </c>
      <c r="E23" s="156">
        <f t="shared" si="2"/>
        <v>0</v>
      </c>
      <c r="F23" s="156">
        <f t="shared" si="3"/>
        <v>0</v>
      </c>
      <c r="G23" s="156">
        <f t="shared" si="4"/>
        <v>0</v>
      </c>
      <c r="H23" s="156">
        <f t="shared" si="5"/>
        <v>0</v>
      </c>
      <c r="I23" s="205"/>
      <c r="J23" s="205"/>
      <c r="K23" s="205"/>
      <c r="L23" s="203"/>
      <c r="M23" s="203"/>
      <c r="N23" s="205"/>
      <c r="O23" s="205"/>
      <c r="P23" s="203"/>
      <c r="Q23" s="203"/>
      <c r="R23" s="203"/>
      <c r="S23" s="203"/>
      <c r="T23" s="209"/>
      <c r="U23" s="203"/>
      <c r="V23" s="179"/>
      <c r="W23" s="205"/>
      <c r="X23" s="205"/>
      <c r="Y23" s="205"/>
      <c r="Z23" s="203"/>
      <c r="AA23" s="203"/>
      <c r="AB23" s="205"/>
      <c r="AC23" s="205"/>
      <c r="AD23" s="203"/>
      <c r="AE23" s="203"/>
      <c r="AF23" s="203"/>
      <c r="AG23" s="203"/>
      <c r="AH23" s="205"/>
      <c r="AI23" s="205"/>
      <c r="AJ23" s="205"/>
      <c r="AK23" s="203"/>
      <c r="AL23" s="203"/>
      <c r="AM23" s="205"/>
      <c r="AN23" s="205"/>
      <c r="AO23" s="203"/>
      <c r="AP23" s="203"/>
      <c r="AQ23" s="203"/>
      <c r="AR23" s="203"/>
      <c r="AS23" s="209"/>
      <c r="AT23" s="203"/>
      <c r="AU23" s="179"/>
      <c r="AV23" s="205"/>
      <c r="AW23" s="205"/>
      <c r="AX23" s="205"/>
      <c r="AY23" s="203"/>
      <c r="AZ23" s="203"/>
      <c r="BA23" s="205"/>
      <c r="BB23" s="205"/>
      <c r="BC23" s="203"/>
      <c r="BD23" s="203"/>
      <c r="BE23" s="203"/>
      <c r="BF23" s="203"/>
      <c r="BG23" s="399"/>
      <c r="BI23" s="57">
        <f>Раздел2!C24</f>
        <v>0</v>
      </c>
    </row>
    <row r="24" spans="1:61" ht="15.75" customHeight="1" x14ac:dyDescent="0.25">
      <c r="A24" s="238" t="s">
        <v>97</v>
      </c>
      <c r="B24" s="142" t="s">
        <v>61</v>
      </c>
      <c r="C24" s="156">
        <f t="shared" si="0"/>
        <v>0</v>
      </c>
      <c r="D24" s="193">
        <f t="shared" si="1"/>
        <v>0</v>
      </c>
      <c r="E24" s="156">
        <f t="shared" si="2"/>
        <v>0</v>
      </c>
      <c r="F24" s="156">
        <f t="shared" si="3"/>
        <v>0</v>
      </c>
      <c r="G24" s="156">
        <f t="shared" si="4"/>
        <v>0</v>
      </c>
      <c r="H24" s="156">
        <f t="shared" si="5"/>
        <v>0</v>
      </c>
      <c r="I24" s="205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179"/>
      <c r="W24" s="205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5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179"/>
      <c r="AV24" s="205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399"/>
      <c r="BI24" s="57">
        <f>Раздел2!C25</f>
        <v>0</v>
      </c>
    </row>
    <row r="25" spans="1:61" ht="15.75" customHeight="1" x14ac:dyDescent="0.25">
      <c r="A25" s="238" t="s">
        <v>98</v>
      </c>
      <c r="B25" s="142" t="s">
        <v>101</v>
      </c>
      <c r="C25" s="156">
        <f t="shared" si="0"/>
        <v>0</v>
      </c>
      <c r="D25" s="193">
        <f t="shared" si="1"/>
        <v>0</v>
      </c>
      <c r="E25" s="156">
        <f t="shared" si="2"/>
        <v>0</v>
      </c>
      <c r="F25" s="156">
        <f t="shared" si="3"/>
        <v>0</v>
      </c>
      <c r="G25" s="156">
        <f t="shared" si="4"/>
        <v>0</v>
      </c>
      <c r="H25" s="156">
        <f t="shared" si="5"/>
        <v>0</v>
      </c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179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179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399"/>
      <c r="BI25" s="57">
        <f>Раздел2!C26</f>
        <v>0</v>
      </c>
    </row>
    <row r="26" spans="1:61" ht="15.75" customHeight="1" x14ac:dyDescent="0.25">
      <c r="A26" s="238" t="s">
        <v>99</v>
      </c>
      <c r="B26" s="142" t="s">
        <v>103</v>
      </c>
      <c r="C26" s="156">
        <f t="shared" si="0"/>
        <v>0</v>
      </c>
      <c r="D26" s="193">
        <f t="shared" si="1"/>
        <v>0</v>
      </c>
      <c r="E26" s="156">
        <f t="shared" si="2"/>
        <v>0</v>
      </c>
      <c r="F26" s="156">
        <f t="shared" si="3"/>
        <v>0</v>
      </c>
      <c r="G26" s="156">
        <f t="shared" si="4"/>
        <v>0</v>
      </c>
      <c r="H26" s="156">
        <f t="shared" si="5"/>
        <v>0</v>
      </c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179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179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399"/>
      <c r="BI26" s="57">
        <f>Раздел2!C27</f>
        <v>0</v>
      </c>
    </row>
    <row r="27" spans="1:61" ht="15.75" customHeight="1" x14ac:dyDescent="0.25">
      <c r="A27" s="238" t="s">
        <v>100</v>
      </c>
      <c r="B27" s="142" t="s">
        <v>105</v>
      </c>
      <c r="C27" s="156">
        <f t="shared" si="0"/>
        <v>0</v>
      </c>
      <c r="D27" s="193">
        <f t="shared" si="1"/>
        <v>0</v>
      </c>
      <c r="E27" s="156">
        <f t="shared" si="2"/>
        <v>0</v>
      </c>
      <c r="F27" s="156">
        <f t="shared" si="3"/>
        <v>0</v>
      </c>
      <c r="G27" s="156">
        <f t="shared" si="4"/>
        <v>0</v>
      </c>
      <c r="H27" s="156">
        <f t="shared" si="5"/>
        <v>0</v>
      </c>
      <c r="I27" s="156">
        <f>SUM(I28:I29)</f>
        <v>0</v>
      </c>
      <c r="J27" s="156">
        <f t="shared" ref="J27:BF27" si="7">SUM(J28:J29)</f>
        <v>0</v>
      </c>
      <c r="K27" s="156">
        <f t="shared" si="7"/>
        <v>0</v>
      </c>
      <c r="L27" s="156">
        <f t="shared" si="7"/>
        <v>0</v>
      </c>
      <c r="M27" s="156">
        <f t="shared" si="7"/>
        <v>0</v>
      </c>
      <c r="N27" s="156">
        <f t="shared" si="7"/>
        <v>0</v>
      </c>
      <c r="O27" s="156">
        <f t="shared" si="7"/>
        <v>0</v>
      </c>
      <c r="P27" s="156">
        <f t="shared" si="7"/>
        <v>0</v>
      </c>
      <c r="Q27" s="156">
        <f t="shared" si="7"/>
        <v>0</v>
      </c>
      <c r="R27" s="156">
        <f t="shared" si="7"/>
        <v>0</v>
      </c>
      <c r="S27" s="156">
        <f t="shared" si="7"/>
        <v>0</v>
      </c>
      <c r="T27" s="156">
        <f t="shared" si="7"/>
        <v>0</v>
      </c>
      <c r="U27" s="156">
        <f t="shared" si="7"/>
        <v>0</v>
      </c>
      <c r="V27" s="156">
        <f t="shared" si="7"/>
        <v>0</v>
      </c>
      <c r="W27" s="156">
        <f t="shared" si="7"/>
        <v>0</v>
      </c>
      <c r="X27" s="156">
        <f t="shared" si="7"/>
        <v>0</v>
      </c>
      <c r="Y27" s="156">
        <f t="shared" si="7"/>
        <v>0</v>
      </c>
      <c r="Z27" s="156">
        <f t="shared" si="7"/>
        <v>0</v>
      </c>
      <c r="AA27" s="156">
        <f t="shared" si="7"/>
        <v>0</v>
      </c>
      <c r="AB27" s="156">
        <f t="shared" si="7"/>
        <v>0</v>
      </c>
      <c r="AC27" s="156">
        <f t="shared" si="7"/>
        <v>0</v>
      </c>
      <c r="AD27" s="156">
        <f t="shared" si="7"/>
        <v>0</v>
      </c>
      <c r="AE27" s="156">
        <f t="shared" si="7"/>
        <v>0</v>
      </c>
      <c r="AF27" s="156">
        <f t="shared" si="7"/>
        <v>0</v>
      </c>
      <c r="AG27" s="156">
        <f t="shared" si="7"/>
        <v>0</v>
      </c>
      <c r="AH27" s="156">
        <f t="shared" si="7"/>
        <v>0</v>
      </c>
      <c r="AI27" s="156">
        <f t="shared" si="7"/>
        <v>0</v>
      </c>
      <c r="AJ27" s="156">
        <f t="shared" si="7"/>
        <v>0</v>
      </c>
      <c r="AK27" s="156">
        <f t="shared" si="7"/>
        <v>0</v>
      </c>
      <c r="AL27" s="156">
        <f t="shared" si="7"/>
        <v>0</v>
      </c>
      <c r="AM27" s="156">
        <f t="shared" si="7"/>
        <v>0</v>
      </c>
      <c r="AN27" s="156">
        <f t="shared" si="7"/>
        <v>0</v>
      </c>
      <c r="AO27" s="156">
        <f t="shared" si="7"/>
        <v>0</v>
      </c>
      <c r="AP27" s="156">
        <f t="shared" si="7"/>
        <v>0</v>
      </c>
      <c r="AQ27" s="156">
        <f t="shared" si="7"/>
        <v>0</v>
      </c>
      <c r="AR27" s="156">
        <f t="shared" si="7"/>
        <v>0</v>
      </c>
      <c r="AS27" s="156">
        <f t="shared" si="7"/>
        <v>0</v>
      </c>
      <c r="AT27" s="156">
        <f t="shared" si="7"/>
        <v>0</v>
      </c>
      <c r="AU27" s="156">
        <f t="shared" si="7"/>
        <v>0</v>
      </c>
      <c r="AV27" s="156">
        <f t="shared" si="7"/>
        <v>0</v>
      </c>
      <c r="AW27" s="156">
        <f t="shared" si="7"/>
        <v>0</v>
      </c>
      <c r="AX27" s="156">
        <f t="shared" si="7"/>
        <v>0</v>
      </c>
      <c r="AY27" s="156">
        <f t="shared" si="7"/>
        <v>0</v>
      </c>
      <c r="AZ27" s="156">
        <f t="shared" si="7"/>
        <v>0</v>
      </c>
      <c r="BA27" s="156">
        <f t="shared" si="7"/>
        <v>0</v>
      </c>
      <c r="BB27" s="156">
        <f t="shared" si="7"/>
        <v>0</v>
      </c>
      <c r="BC27" s="156">
        <f t="shared" si="7"/>
        <v>0</v>
      </c>
      <c r="BD27" s="156">
        <f t="shared" si="7"/>
        <v>0</v>
      </c>
      <c r="BE27" s="156">
        <f t="shared" si="7"/>
        <v>0</v>
      </c>
      <c r="BF27" s="156">
        <f t="shared" si="7"/>
        <v>0</v>
      </c>
      <c r="BG27" s="399"/>
      <c r="BI27" s="57">
        <f>Раздел2!C28</f>
        <v>0</v>
      </c>
    </row>
    <row r="28" spans="1:61" ht="21" customHeight="1" x14ac:dyDescent="0.25">
      <c r="A28" s="239" t="s">
        <v>102</v>
      </c>
      <c r="B28" s="142" t="s">
        <v>107</v>
      </c>
      <c r="C28" s="156">
        <f t="shared" si="0"/>
        <v>0</v>
      </c>
      <c r="D28" s="193">
        <f t="shared" si="1"/>
        <v>0</v>
      </c>
      <c r="E28" s="156">
        <f t="shared" si="2"/>
        <v>0</v>
      </c>
      <c r="F28" s="156">
        <f t="shared" si="3"/>
        <v>0</v>
      </c>
      <c r="G28" s="156">
        <f t="shared" si="4"/>
        <v>0</v>
      </c>
      <c r="H28" s="156">
        <f t="shared" si="5"/>
        <v>0</v>
      </c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179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179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399"/>
      <c r="BI28" s="57">
        <f>Раздел2!C29</f>
        <v>0</v>
      </c>
    </row>
    <row r="29" spans="1:61" ht="15.75" customHeight="1" x14ac:dyDescent="0.25">
      <c r="A29" s="239" t="s">
        <v>104</v>
      </c>
      <c r="B29" s="142" t="s">
        <v>109</v>
      </c>
      <c r="C29" s="156">
        <f t="shared" si="0"/>
        <v>0</v>
      </c>
      <c r="D29" s="193">
        <f t="shared" si="1"/>
        <v>0</v>
      </c>
      <c r="E29" s="156">
        <f t="shared" si="2"/>
        <v>0</v>
      </c>
      <c r="F29" s="156">
        <f t="shared" si="3"/>
        <v>0</v>
      </c>
      <c r="G29" s="156">
        <f t="shared" si="4"/>
        <v>0</v>
      </c>
      <c r="H29" s="156">
        <f t="shared" si="5"/>
        <v>0</v>
      </c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179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179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399"/>
      <c r="BI29" s="57">
        <f>Раздел2!C30</f>
        <v>0</v>
      </c>
    </row>
    <row r="30" spans="1:61" ht="15.75" customHeight="1" x14ac:dyDescent="0.25">
      <c r="A30" s="238" t="s">
        <v>106</v>
      </c>
      <c r="B30" s="142" t="s">
        <v>111</v>
      </c>
      <c r="C30" s="156">
        <f t="shared" si="0"/>
        <v>0</v>
      </c>
      <c r="D30" s="193">
        <f t="shared" si="1"/>
        <v>0</v>
      </c>
      <c r="E30" s="156">
        <f t="shared" si="2"/>
        <v>0</v>
      </c>
      <c r="F30" s="156">
        <f t="shared" si="3"/>
        <v>0</v>
      </c>
      <c r="G30" s="156">
        <f t="shared" si="4"/>
        <v>0</v>
      </c>
      <c r="H30" s="156">
        <f t="shared" si="5"/>
        <v>0</v>
      </c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179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179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399"/>
      <c r="BI30" s="57">
        <f>Раздел2!C31</f>
        <v>0</v>
      </c>
    </row>
    <row r="31" spans="1:61" ht="15.75" customHeight="1" x14ac:dyDescent="0.25">
      <c r="A31" s="238" t="s">
        <v>108</v>
      </c>
      <c r="B31" s="142" t="s">
        <v>113</v>
      </c>
      <c r="C31" s="156">
        <f t="shared" si="0"/>
        <v>0</v>
      </c>
      <c r="D31" s="193">
        <f t="shared" si="1"/>
        <v>0</v>
      </c>
      <c r="E31" s="156">
        <f t="shared" si="2"/>
        <v>0</v>
      </c>
      <c r="F31" s="156">
        <f t="shared" si="3"/>
        <v>0</v>
      </c>
      <c r="G31" s="156">
        <f t="shared" si="4"/>
        <v>0</v>
      </c>
      <c r="H31" s="156">
        <f t="shared" si="5"/>
        <v>0</v>
      </c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78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78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399"/>
      <c r="BI31" s="57">
        <f>Раздел2!C32</f>
        <v>1</v>
      </c>
    </row>
    <row r="32" spans="1:61" ht="15.75" customHeight="1" x14ac:dyDescent="0.25">
      <c r="A32" s="238" t="s">
        <v>110</v>
      </c>
      <c r="B32" s="142" t="s">
        <v>115</v>
      </c>
      <c r="C32" s="156">
        <f t="shared" si="0"/>
        <v>0</v>
      </c>
      <c r="D32" s="193">
        <f t="shared" si="1"/>
        <v>0</v>
      </c>
      <c r="E32" s="156">
        <f t="shared" si="2"/>
        <v>0</v>
      </c>
      <c r="F32" s="156">
        <f t="shared" si="3"/>
        <v>0</v>
      </c>
      <c r="G32" s="156">
        <f t="shared" si="4"/>
        <v>0</v>
      </c>
      <c r="H32" s="156">
        <f t="shared" si="5"/>
        <v>0</v>
      </c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179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179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399"/>
      <c r="BI32" s="57">
        <f>Раздел2!C33</f>
        <v>0</v>
      </c>
    </row>
    <row r="33" spans="1:61" ht="15.75" customHeight="1" x14ac:dyDescent="0.25">
      <c r="A33" s="238" t="s">
        <v>112</v>
      </c>
      <c r="B33" s="142" t="s">
        <v>117</v>
      </c>
      <c r="C33" s="156">
        <f t="shared" si="0"/>
        <v>0</v>
      </c>
      <c r="D33" s="193">
        <f t="shared" si="1"/>
        <v>0</v>
      </c>
      <c r="E33" s="156">
        <f t="shared" si="2"/>
        <v>0</v>
      </c>
      <c r="F33" s="156">
        <f t="shared" si="3"/>
        <v>0</v>
      </c>
      <c r="G33" s="156">
        <f t="shared" si="4"/>
        <v>0</v>
      </c>
      <c r="H33" s="156">
        <f t="shared" si="5"/>
        <v>0</v>
      </c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179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179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399"/>
      <c r="BI33" s="57">
        <f>Раздел2!C34</f>
        <v>0</v>
      </c>
    </row>
    <row r="34" spans="1:61" ht="15.75" customHeight="1" x14ac:dyDescent="0.25">
      <c r="A34" s="238" t="s">
        <v>114</v>
      </c>
      <c r="B34" s="142" t="s">
        <v>119</v>
      </c>
      <c r="C34" s="156">
        <f t="shared" si="0"/>
        <v>0</v>
      </c>
      <c r="D34" s="193">
        <f t="shared" si="1"/>
        <v>0</v>
      </c>
      <c r="E34" s="156">
        <f t="shared" si="2"/>
        <v>0</v>
      </c>
      <c r="F34" s="156">
        <f t="shared" si="3"/>
        <v>0</v>
      </c>
      <c r="G34" s="156">
        <f t="shared" si="4"/>
        <v>0</v>
      </c>
      <c r="H34" s="156">
        <f t="shared" si="5"/>
        <v>0</v>
      </c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179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179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399"/>
      <c r="BI34" s="57">
        <f>Раздел2!C35</f>
        <v>0</v>
      </c>
    </row>
    <row r="35" spans="1:61" x14ac:dyDescent="0.25">
      <c r="A35" s="238" t="s">
        <v>116</v>
      </c>
      <c r="B35" s="142" t="s">
        <v>121</v>
      </c>
      <c r="C35" s="156">
        <f t="shared" si="0"/>
        <v>0</v>
      </c>
      <c r="D35" s="193">
        <f t="shared" si="1"/>
        <v>0</v>
      </c>
      <c r="E35" s="156">
        <f t="shared" si="2"/>
        <v>0</v>
      </c>
      <c r="F35" s="156">
        <f t="shared" si="3"/>
        <v>0</v>
      </c>
      <c r="G35" s="156">
        <f t="shared" si="4"/>
        <v>0</v>
      </c>
      <c r="H35" s="156">
        <f t="shared" si="5"/>
        <v>0</v>
      </c>
      <c r="I35" s="156">
        <f>SUM(I36:I39)</f>
        <v>0</v>
      </c>
      <c r="J35" s="156">
        <f t="shared" ref="J35:BF35" si="8">SUM(J36:J39)</f>
        <v>0</v>
      </c>
      <c r="K35" s="156">
        <f t="shared" si="8"/>
        <v>0</v>
      </c>
      <c r="L35" s="156">
        <f t="shared" si="8"/>
        <v>0</v>
      </c>
      <c r="M35" s="156">
        <f t="shared" si="8"/>
        <v>0</v>
      </c>
      <c r="N35" s="156">
        <f t="shared" si="8"/>
        <v>0</v>
      </c>
      <c r="O35" s="156">
        <f t="shared" si="8"/>
        <v>0</v>
      </c>
      <c r="P35" s="156">
        <f t="shared" si="8"/>
        <v>0</v>
      </c>
      <c r="Q35" s="156">
        <f t="shared" si="8"/>
        <v>0</v>
      </c>
      <c r="R35" s="156">
        <f t="shared" si="8"/>
        <v>0</v>
      </c>
      <c r="S35" s="156">
        <f t="shared" si="8"/>
        <v>0</v>
      </c>
      <c r="T35" s="156">
        <f t="shared" si="8"/>
        <v>0</v>
      </c>
      <c r="U35" s="156">
        <f t="shared" si="8"/>
        <v>0</v>
      </c>
      <c r="V35" s="156">
        <f t="shared" si="8"/>
        <v>0</v>
      </c>
      <c r="W35" s="156">
        <f t="shared" si="8"/>
        <v>0</v>
      </c>
      <c r="X35" s="156">
        <f t="shared" si="8"/>
        <v>0</v>
      </c>
      <c r="Y35" s="156">
        <f t="shared" si="8"/>
        <v>0</v>
      </c>
      <c r="Z35" s="156">
        <f t="shared" si="8"/>
        <v>0</v>
      </c>
      <c r="AA35" s="156">
        <f t="shared" si="8"/>
        <v>0</v>
      </c>
      <c r="AB35" s="156">
        <f t="shared" si="8"/>
        <v>0</v>
      </c>
      <c r="AC35" s="156">
        <f t="shared" si="8"/>
        <v>0</v>
      </c>
      <c r="AD35" s="156">
        <f t="shared" si="8"/>
        <v>0</v>
      </c>
      <c r="AE35" s="156">
        <f t="shared" si="8"/>
        <v>0</v>
      </c>
      <c r="AF35" s="156">
        <f t="shared" si="8"/>
        <v>0</v>
      </c>
      <c r="AG35" s="156">
        <f t="shared" si="8"/>
        <v>0</v>
      </c>
      <c r="AH35" s="156">
        <f t="shared" si="8"/>
        <v>0</v>
      </c>
      <c r="AI35" s="156">
        <f t="shared" si="8"/>
        <v>0</v>
      </c>
      <c r="AJ35" s="156">
        <f t="shared" si="8"/>
        <v>0</v>
      </c>
      <c r="AK35" s="156">
        <f t="shared" si="8"/>
        <v>0</v>
      </c>
      <c r="AL35" s="156">
        <f t="shared" si="8"/>
        <v>0</v>
      </c>
      <c r="AM35" s="156">
        <f t="shared" si="8"/>
        <v>0</v>
      </c>
      <c r="AN35" s="156">
        <f t="shared" si="8"/>
        <v>0</v>
      </c>
      <c r="AO35" s="156">
        <f t="shared" si="8"/>
        <v>0</v>
      </c>
      <c r="AP35" s="156">
        <f t="shared" si="8"/>
        <v>0</v>
      </c>
      <c r="AQ35" s="156">
        <f t="shared" si="8"/>
        <v>0</v>
      </c>
      <c r="AR35" s="156">
        <f t="shared" si="8"/>
        <v>0</v>
      </c>
      <c r="AS35" s="156">
        <f t="shared" si="8"/>
        <v>0</v>
      </c>
      <c r="AT35" s="156">
        <f t="shared" si="8"/>
        <v>0</v>
      </c>
      <c r="AU35" s="156">
        <f t="shared" si="8"/>
        <v>0</v>
      </c>
      <c r="AV35" s="156">
        <f t="shared" si="8"/>
        <v>0</v>
      </c>
      <c r="AW35" s="156">
        <f t="shared" si="8"/>
        <v>0</v>
      </c>
      <c r="AX35" s="156">
        <f t="shared" si="8"/>
        <v>0</v>
      </c>
      <c r="AY35" s="156">
        <f t="shared" si="8"/>
        <v>0</v>
      </c>
      <c r="AZ35" s="156">
        <f t="shared" si="8"/>
        <v>0</v>
      </c>
      <c r="BA35" s="156">
        <f t="shared" si="8"/>
        <v>0</v>
      </c>
      <c r="BB35" s="156">
        <f t="shared" si="8"/>
        <v>0</v>
      </c>
      <c r="BC35" s="156">
        <f t="shared" si="8"/>
        <v>0</v>
      </c>
      <c r="BD35" s="156">
        <f t="shared" si="8"/>
        <v>0</v>
      </c>
      <c r="BE35" s="156">
        <f t="shared" si="8"/>
        <v>0</v>
      </c>
      <c r="BF35" s="156">
        <f t="shared" si="8"/>
        <v>0</v>
      </c>
      <c r="BG35" s="399"/>
      <c r="BI35" s="57">
        <f>Раздел2!C36</f>
        <v>0</v>
      </c>
    </row>
    <row r="36" spans="1:61" ht="21" x14ac:dyDescent="0.25">
      <c r="A36" s="239" t="s">
        <v>118</v>
      </c>
      <c r="B36" s="142" t="s">
        <v>123</v>
      </c>
      <c r="C36" s="156">
        <f t="shared" si="0"/>
        <v>0</v>
      </c>
      <c r="D36" s="193">
        <f t="shared" si="1"/>
        <v>0</v>
      </c>
      <c r="E36" s="156">
        <f t="shared" si="2"/>
        <v>0</v>
      </c>
      <c r="F36" s="156">
        <f t="shared" si="3"/>
        <v>0</v>
      </c>
      <c r="G36" s="156">
        <f t="shared" si="4"/>
        <v>0</v>
      </c>
      <c r="H36" s="156">
        <f t="shared" si="5"/>
        <v>0</v>
      </c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179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179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399"/>
      <c r="BI36" s="57">
        <f>Раздел2!C37</f>
        <v>0</v>
      </c>
    </row>
    <row r="37" spans="1:61" ht="15.75" customHeight="1" x14ac:dyDescent="0.25">
      <c r="A37" s="239" t="s">
        <v>120</v>
      </c>
      <c r="B37" s="142" t="s">
        <v>125</v>
      </c>
      <c r="C37" s="156">
        <f t="shared" si="0"/>
        <v>0</v>
      </c>
      <c r="D37" s="193">
        <f t="shared" si="1"/>
        <v>0</v>
      </c>
      <c r="E37" s="156">
        <f t="shared" si="2"/>
        <v>0</v>
      </c>
      <c r="F37" s="156">
        <f t="shared" si="3"/>
        <v>0</v>
      </c>
      <c r="G37" s="156">
        <f t="shared" si="4"/>
        <v>0</v>
      </c>
      <c r="H37" s="156">
        <f t="shared" si="5"/>
        <v>0</v>
      </c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179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179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399"/>
      <c r="BI37" s="57">
        <f>Раздел2!C38</f>
        <v>0</v>
      </c>
    </row>
    <row r="38" spans="1:61" ht="15.75" customHeight="1" x14ac:dyDescent="0.25">
      <c r="A38" s="239" t="s">
        <v>122</v>
      </c>
      <c r="B38" s="142" t="s">
        <v>127</v>
      </c>
      <c r="C38" s="156">
        <f t="shared" si="0"/>
        <v>0</v>
      </c>
      <c r="D38" s="193">
        <f t="shared" si="1"/>
        <v>0</v>
      </c>
      <c r="E38" s="156">
        <f t="shared" si="2"/>
        <v>0</v>
      </c>
      <c r="F38" s="156">
        <f t="shared" si="3"/>
        <v>0</v>
      </c>
      <c r="G38" s="156">
        <f t="shared" si="4"/>
        <v>0</v>
      </c>
      <c r="H38" s="156">
        <f t="shared" si="5"/>
        <v>0</v>
      </c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179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179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399"/>
      <c r="BI38" s="57">
        <f>Раздел2!C39</f>
        <v>0</v>
      </c>
    </row>
    <row r="39" spans="1:61" ht="15.75" customHeight="1" x14ac:dyDescent="0.25">
      <c r="A39" s="239" t="s">
        <v>124</v>
      </c>
      <c r="B39" s="142" t="s">
        <v>129</v>
      </c>
      <c r="C39" s="156">
        <f t="shared" si="0"/>
        <v>0</v>
      </c>
      <c r="D39" s="193">
        <f t="shared" si="1"/>
        <v>0</v>
      </c>
      <c r="E39" s="156">
        <f t="shared" si="2"/>
        <v>0</v>
      </c>
      <c r="F39" s="156">
        <f t="shared" si="3"/>
        <v>0</v>
      </c>
      <c r="G39" s="156">
        <f t="shared" si="4"/>
        <v>0</v>
      </c>
      <c r="H39" s="156">
        <f t="shared" si="5"/>
        <v>0</v>
      </c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179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179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399"/>
      <c r="BI39" s="57">
        <f>Раздел2!C40</f>
        <v>0</v>
      </c>
    </row>
    <row r="40" spans="1:61" ht="15.75" customHeight="1" x14ac:dyDescent="0.25">
      <c r="A40" s="238" t="s">
        <v>126</v>
      </c>
      <c r="B40" s="142" t="s">
        <v>131</v>
      </c>
      <c r="C40" s="156">
        <f t="shared" si="0"/>
        <v>0</v>
      </c>
      <c r="D40" s="193">
        <f t="shared" si="1"/>
        <v>0</v>
      </c>
      <c r="E40" s="156">
        <f t="shared" si="2"/>
        <v>0</v>
      </c>
      <c r="F40" s="156">
        <f t="shared" si="3"/>
        <v>0</v>
      </c>
      <c r="G40" s="156">
        <f t="shared" si="4"/>
        <v>0</v>
      </c>
      <c r="H40" s="156">
        <f t="shared" si="5"/>
        <v>0</v>
      </c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179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179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399"/>
      <c r="BI40" s="57">
        <f>Раздел2!C41</f>
        <v>0</v>
      </c>
    </row>
    <row r="41" spans="1:61" ht="15.75" customHeight="1" x14ac:dyDescent="0.25">
      <c r="A41" s="238" t="s">
        <v>128</v>
      </c>
      <c r="B41" s="142" t="s">
        <v>133</v>
      </c>
      <c r="C41" s="156">
        <f t="shared" si="0"/>
        <v>0</v>
      </c>
      <c r="D41" s="193">
        <f t="shared" si="1"/>
        <v>0</v>
      </c>
      <c r="E41" s="156">
        <f t="shared" si="2"/>
        <v>0</v>
      </c>
      <c r="F41" s="156">
        <f t="shared" si="3"/>
        <v>0</v>
      </c>
      <c r="G41" s="156">
        <f t="shared" si="4"/>
        <v>0</v>
      </c>
      <c r="H41" s="156">
        <f t="shared" si="5"/>
        <v>0</v>
      </c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179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179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399"/>
      <c r="BI41" s="57">
        <f>Раздел2!C42</f>
        <v>0</v>
      </c>
    </row>
    <row r="42" spans="1:61" ht="15.75" customHeight="1" x14ac:dyDescent="0.25">
      <c r="A42" s="238" t="s">
        <v>130</v>
      </c>
      <c r="B42" s="142" t="s">
        <v>135</v>
      </c>
      <c r="C42" s="156">
        <f t="shared" si="0"/>
        <v>0</v>
      </c>
      <c r="D42" s="193">
        <f t="shared" si="1"/>
        <v>0</v>
      </c>
      <c r="E42" s="156">
        <f t="shared" si="2"/>
        <v>0</v>
      </c>
      <c r="F42" s="156">
        <f t="shared" si="3"/>
        <v>0</v>
      </c>
      <c r="G42" s="156">
        <f t="shared" si="4"/>
        <v>0</v>
      </c>
      <c r="H42" s="156">
        <f t="shared" si="5"/>
        <v>0</v>
      </c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179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179"/>
      <c r="AV42" s="203"/>
      <c r="AW42" s="203"/>
      <c r="AX42" s="203"/>
      <c r="AY42" s="203"/>
      <c r="AZ42" s="203"/>
      <c r="BA42" s="203"/>
      <c r="BB42" s="203"/>
      <c r="BC42" s="203"/>
      <c r="BD42" s="203"/>
      <c r="BE42" s="203"/>
      <c r="BF42" s="203"/>
      <c r="BG42" s="399"/>
      <c r="BI42" s="57">
        <f>Раздел2!C43</f>
        <v>0</v>
      </c>
    </row>
    <row r="43" spans="1:61" x14ac:dyDescent="0.25">
      <c r="A43" s="238" t="s">
        <v>132</v>
      </c>
      <c r="B43" s="142" t="s">
        <v>137</v>
      </c>
      <c r="C43" s="156">
        <f t="shared" si="0"/>
        <v>0</v>
      </c>
      <c r="D43" s="193">
        <f t="shared" si="1"/>
        <v>0</v>
      </c>
      <c r="E43" s="156">
        <f t="shared" si="2"/>
        <v>0</v>
      </c>
      <c r="F43" s="156">
        <f t="shared" si="3"/>
        <v>0</v>
      </c>
      <c r="G43" s="156">
        <f t="shared" si="4"/>
        <v>0</v>
      </c>
      <c r="H43" s="156">
        <f t="shared" si="5"/>
        <v>0</v>
      </c>
      <c r="I43" s="156">
        <f>SUM(I44:I45)</f>
        <v>0</v>
      </c>
      <c r="J43" s="156">
        <f t="shared" ref="J43:BF43" si="9">SUM(J44:J45)</f>
        <v>0</v>
      </c>
      <c r="K43" s="156">
        <f t="shared" si="9"/>
        <v>0</v>
      </c>
      <c r="L43" s="156">
        <f t="shared" si="9"/>
        <v>0</v>
      </c>
      <c r="M43" s="156">
        <f t="shared" si="9"/>
        <v>0</v>
      </c>
      <c r="N43" s="156">
        <f t="shared" si="9"/>
        <v>0</v>
      </c>
      <c r="O43" s="156">
        <f t="shared" si="9"/>
        <v>0</v>
      </c>
      <c r="P43" s="156">
        <f t="shared" si="9"/>
        <v>0</v>
      </c>
      <c r="Q43" s="156">
        <f t="shared" si="9"/>
        <v>0</v>
      </c>
      <c r="R43" s="156">
        <f t="shared" si="9"/>
        <v>0</v>
      </c>
      <c r="S43" s="156">
        <f t="shared" si="9"/>
        <v>0</v>
      </c>
      <c r="T43" s="156">
        <f t="shared" si="9"/>
        <v>0</v>
      </c>
      <c r="U43" s="156">
        <f t="shared" si="9"/>
        <v>0</v>
      </c>
      <c r="V43" s="156">
        <f t="shared" si="9"/>
        <v>0</v>
      </c>
      <c r="W43" s="156">
        <f t="shared" si="9"/>
        <v>0</v>
      </c>
      <c r="X43" s="156">
        <f t="shared" si="9"/>
        <v>0</v>
      </c>
      <c r="Y43" s="156">
        <f t="shared" si="9"/>
        <v>0</v>
      </c>
      <c r="Z43" s="156">
        <f t="shared" si="9"/>
        <v>0</v>
      </c>
      <c r="AA43" s="156">
        <f t="shared" si="9"/>
        <v>0</v>
      </c>
      <c r="AB43" s="156">
        <f t="shared" si="9"/>
        <v>0</v>
      </c>
      <c r="AC43" s="156">
        <f t="shared" si="9"/>
        <v>0</v>
      </c>
      <c r="AD43" s="156">
        <f t="shared" si="9"/>
        <v>0</v>
      </c>
      <c r="AE43" s="156">
        <f t="shared" si="9"/>
        <v>0</v>
      </c>
      <c r="AF43" s="156">
        <f t="shared" si="9"/>
        <v>0</v>
      </c>
      <c r="AG43" s="156">
        <f t="shared" si="9"/>
        <v>0</v>
      </c>
      <c r="AH43" s="156">
        <f t="shared" si="9"/>
        <v>0</v>
      </c>
      <c r="AI43" s="156">
        <f t="shared" si="9"/>
        <v>0</v>
      </c>
      <c r="AJ43" s="156">
        <f t="shared" si="9"/>
        <v>0</v>
      </c>
      <c r="AK43" s="156">
        <f t="shared" si="9"/>
        <v>0</v>
      </c>
      <c r="AL43" s="156">
        <f t="shared" si="9"/>
        <v>0</v>
      </c>
      <c r="AM43" s="156">
        <f t="shared" si="9"/>
        <v>0</v>
      </c>
      <c r="AN43" s="156">
        <f t="shared" si="9"/>
        <v>0</v>
      </c>
      <c r="AO43" s="156">
        <f t="shared" si="9"/>
        <v>0</v>
      </c>
      <c r="AP43" s="156">
        <f t="shared" si="9"/>
        <v>0</v>
      </c>
      <c r="AQ43" s="156">
        <f t="shared" si="9"/>
        <v>0</v>
      </c>
      <c r="AR43" s="156">
        <f t="shared" si="9"/>
        <v>0</v>
      </c>
      <c r="AS43" s="156">
        <f t="shared" si="9"/>
        <v>0</v>
      </c>
      <c r="AT43" s="156">
        <f t="shared" si="9"/>
        <v>0</v>
      </c>
      <c r="AU43" s="156">
        <f t="shared" si="9"/>
        <v>0</v>
      </c>
      <c r="AV43" s="156">
        <f t="shared" si="9"/>
        <v>0</v>
      </c>
      <c r="AW43" s="156">
        <f t="shared" si="9"/>
        <v>0</v>
      </c>
      <c r="AX43" s="156">
        <f t="shared" si="9"/>
        <v>0</v>
      </c>
      <c r="AY43" s="156">
        <f t="shared" si="9"/>
        <v>0</v>
      </c>
      <c r="AZ43" s="156">
        <f t="shared" si="9"/>
        <v>0</v>
      </c>
      <c r="BA43" s="156">
        <f t="shared" si="9"/>
        <v>0</v>
      </c>
      <c r="BB43" s="156">
        <f t="shared" si="9"/>
        <v>0</v>
      </c>
      <c r="BC43" s="156">
        <f t="shared" si="9"/>
        <v>0</v>
      </c>
      <c r="BD43" s="156">
        <f t="shared" si="9"/>
        <v>0</v>
      </c>
      <c r="BE43" s="156">
        <f t="shared" si="9"/>
        <v>0</v>
      </c>
      <c r="BF43" s="156">
        <f t="shared" si="9"/>
        <v>0</v>
      </c>
      <c r="BG43" s="399"/>
      <c r="BI43" s="57">
        <f>Раздел2!C44</f>
        <v>0</v>
      </c>
    </row>
    <row r="44" spans="1:61" ht="21" x14ac:dyDescent="0.25">
      <c r="A44" s="239" t="s">
        <v>134</v>
      </c>
      <c r="B44" s="142" t="s">
        <v>139</v>
      </c>
      <c r="C44" s="156">
        <f t="shared" si="0"/>
        <v>0</v>
      </c>
      <c r="D44" s="193">
        <f t="shared" si="1"/>
        <v>0</v>
      </c>
      <c r="E44" s="156">
        <f t="shared" si="2"/>
        <v>0</v>
      </c>
      <c r="F44" s="156">
        <f t="shared" si="3"/>
        <v>0</v>
      </c>
      <c r="G44" s="156">
        <f t="shared" si="4"/>
        <v>0</v>
      </c>
      <c r="H44" s="156">
        <f t="shared" si="5"/>
        <v>0</v>
      </c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179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179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399"/>
      <c r="BI44" s="57">
        <f>Раздел2!C45</f>
        <v>0</v>
      </c>
    </row>
    <row r="45" spans="1:61" ht="15" customHeight="1" x14ac:dyDescent="0.25">
      <c r="A45" s="239" t="s">
        <v>136</v>
      </c>
      <c r="B45" s="142" t="s">
        <v>141</v>
      </c>
      <c r="C45" s="156">
        <f t="shared" si="0"/>
        <v>0</v>
      </c>
      <c r="D45" s="193">
        <f t="shared" si="1"/>
        <v>0</v>
      </c>
      <c r="E45" s="156">
        <f t="shared" si="2"/>
        <v>0</v>
      </c>
      <c r="F45" s="156">
        <f t="shared" si="3"/>
        <v>0</v>
      </c>
      <c r="G45" s="156">
        <f t="shared" si="4"/>
        <v>0</v>
      </c>
      <c r="H45" s="156">
        <f t="shared" si="5"/>
        <v>0</v>
      </c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179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179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399"/>
      <c r="BI45" s="57">
        <f>Раздел2!C46</f>
        <v>0</v>
      </c>
    </row>
    <row r="46" spans="1:61" ht="15" customHeight="1" x14ac:dyDescent="0.25">
      <c r="A46" s="238" t="s">
        <v>138</v>
      </c>
      <c r="B46" s="142" t="s">
        <v>143</v>
      </c>
      <c r="C46" s="156">
        <f t="shared" si="0"/>
        <v>0</v>
      </c>
      <c r="D46" s="193">
        <f t="shared" si="1"/>
        <v>0</v>
      </c>
      <c r="E46" s="156">
        <f t="shared" si="2"/>
        <v>0</v>
      </c>
      <c r="F46" s="156">
        <f t="shared" si="3"/>
        <v>0</v>
      </c>
      <c r="G46" s="156">
        <f t="shared" si="4"/>
        <v>0</v>
      </c>
      <c r="H46" s="156">
        <f t="shared" si="5"/>
        <v>0</v>
      </c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179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179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399"/>
      <c r="BI46" s="57">
        <f>Раздел2!C47</f>
        <v>0</v>
      </c>
    </row>
    <row r="47" spans="1:61" ht="15.75" customHeight="1" x14ac:dyDescent="0.25">
      <c r="A47" s="238" t="s">
        <v>140</v>
      </c>
      <c r="B47" s="142" t="s">
        <v>145</v>
      </c>
      <c r="C47" s="156">
        <f t="shared" si="0"/>
        <v>0</v>
      </c>
      <c r="D47" s="193">
        <f t="shared" si="1"/>
        <v>0</v>
      </c>
      <c r="E47" s="156">
        <f t="shared" si="2"/>
        <v>0</v>
      </c>
      <c r="F47" s="156">
        <f t="shared" si="3"/>
        <v>0</v>
      </c>
      <c r="G47" s="156">
        <f t="shared" si="4"/>
        <v>0</v>
      </c>
      <c r="H47" s="156">
        <f t="shared" si="5"/>
        <v>0</v>
      </c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179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179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399"/>
      <c r="BI47" s="57">
        <f>Раздел2!C48</f>
        <v>0</v>
      </c>
    </row>
    <row r="48" spans="1:61" ht="15.75" customHeight="1" x14ac:dyDescent="0.25">
      <c r="A48" s="238" t="s">
        <v>142</v>
      </c>
      <c r="B48" s="142" t="s">
        <v>147</v>
      </c>
      <c r="C48" s="156">
        <f t="shared" si="0"/>
        <v>0</v>
      </c>
      <c r="D48" s="193">
        <f t="shared" si="1"/>
        <v>0</v>
      </c>
      <c r="E48" s="156">
        <f t="shared" si="2"/>
        <v>0</v>
      </c>
      <c r="F48" s="156">
        <f t="shared" si="3"/>
        <v>0</v>
      </c>
      <c r="G48" s="156">
        <f t="shared" si="4"/>
        <v>0</v>
      </c>
      <c r="H48" s="156">
        <f t="shared" si="5"/>
        <v>0</v>
      </c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179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179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399"/>
      <c r="BI48" s="57">
        <f>Раздел2!C49</f>
        <v>0</v>
      </c>
    </row>
    <row r="49" spans="1:61" ht="15.75" customHeight="1" x14ac:dyDescent="0.25">
      <c r="A49" s="238" t="s">
        <v>144</v>
      </c>
      <c r="B49" s="142" t="s">
        <v>149</v>
      </c>
      <c r="C49" s="156">
        <f t="shared" si="0"/>
        <v>0</v>
      </c>
      <c r="D49" s="193">
        <f t="shared" si="1"/>
        <v>0</v>
      </c>
      <c r="E49" s="156">
        <f t="shared" si="2"/>
        <v>0</v>
      </c>
      <c r="F49" s="156">
        <f t="shared" si="3"/>
        <v>0</v>
      </c>
      <c r="G49" s="156">
        <f t="shared" si="4"/>
        <v>0</v>
      </c>
      <c r="H49" s="156">
        <f t="shared" si="5"/>
        <v>0</v>
      </c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179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179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399"/>
      <c r="BI49" s="57">
        <f>Раздел2!C50</f>
        <v>0</v>
      </c>
    </row>
    <row r="50" spans="1:61" ht="15.75" customHeight="1" x14ac:dyDescent="0.25">
      <c r="A50" s="238" t="s">
        <v>146</v>
      </c>
      <c r="B50" s="142" t="s">
        <v>151</v>
      </c>
      <c r="C50" s="156">
        <f t="shared" si="0"/>
        <v>0</v>
      </c>
      <c r="D50" s="193">
        <f t="shared" si="1"/>
        <v>0</v>
      </c>
      <c r="E50" s="156">
        <f t="shared" si="2"/>
        <v>0</v>
      </c>
      <c r="F50" s="156">
        <f t="shared" si="3"/>
        <v>0</v>
      </c>
      <c r="G50" s="156">
        <f t="shared" si="4"/>
        <v>0</v>
      </c>
      <c r="H50" s="156">
        <f t="shared" si="5"/>
        <v>0</v>
      </c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179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179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399"/>
      <c r="BI50" s="57">
        <f>Раздел2!C51</f>
        <v>0</v>
      </c>
    </row>
    <row r="51" spans="1:61" x14ac:dyDescent="0.25">
      <c r="A51" s="238" t="s">
        <v>148</v>
      </c>
      <c r="B51" s="142" t="s">
        <v>153</v>
      </c>
      <c r="C51" s="156">
        <f t="shared" si="0"/>
        <v>0</v>
      </c>
      <c r="D51" s="193">
        <f t="shared" si="1"/>
        <v>0</v>
      </c>
      <c r="E51" s="156">
        <f t="shared" si="2"/>
        <v>0</v>
      </c>
      <c r="F51" s="156">
        <f t="shared" si="3"/>
        <v>0</v>
      </c>
      <c r="G51" s="156">
        <f t="shared" si="4"/>
        <v>0</v>
      </c>
      <c r="H51" s="156">
        <f t="shared" si="5"/>
        <v>0</v>
      </c>
      <c r="I51" s="156">
        <f>SUM(I52:I55)</f>
        <v>0</v>
      </c>
      <c r="J51" s="156">
        <f t="shared" ref="J51:BF51" si="10">SUM(J52:J55)</f>
        <v>0</v>
      </c>
      <c r="K51" s="156">
        <f t="shared" si="10"/>
        <v>0</v>
      </c>
      <c r="L51" s="156">
        <f t="shared" si="10"/>
        <v>0</v>
      </c>
      <c r="M51" s="156">
        <f t="shared" si="10"/>
        <v>0</v>
      </c>
      <c r="N51" s="156">
        <f t="shared" si="10"/>
        <v>0</v>
      </c>
      <c r="O51" s="156">
        <f t="shared" si="10"/>
        <v>0</v>
      </c>
      <c r="P51" s="156">
        <f t="shared" si="10"/>
        <v>0</v>
      </c>
      <c r="Q51" s="156">
        <f t="shared" si="10"/>
        <v>0</v>
      </c>
      <c r="R51" s="156">
        <f t="shared" si="10"/>
        <v>0</v>
      </c>
      <c r="S51" s="156">
        <f t="shared" si="10"/>
        <v>0</v>
      </c>
      <c r="T51" s="156">
        <f t="shared" si="10"/>
        <v>0</v>
      </c>
      <c r="U51" s="156">
        <f t="shared" si="10"/>
        <v>0</v>
      </c>
      <c r="V51" s="156">
        <f t="shared" si="10"/>
        <v>0</v>
      </c>
      <c r="W51" s="156">
        <f t="shared" si="10"/>
        <v>0</v>
      </c>
      <c r="X51" s="156">
        <f t="shared" si="10"/>
        <v>0</v>
      </c>
      <c r="Y51" s="156">
        <f t="shared" si="10"/>
        <v>0</v>
      </c>
      <c r="Z51" s="156">
        <f t="shared" si="10"/>
        <v>0</v>
      </c>
      <c r="AA51" s="156">
        <f t="shared" si="10"/>
        <v>0</v>
      </c>
      <c r="AB51" s="156">
        <f t="shared" si="10"/>
        <v>0</v>
      </c>
      <c r="AC51" s="156">
        <f t="shared" si="10"/>
        <v>0</v>
      </c>
      <c r="AD51" s="156">
        <f t="shared" si="10"/>
        <v>0</v>
      </c>
      <c r="AE51" s="156">
        <f t="shared" si="10"/>
        <v>0</v>
      </c>
      <c r="AF51" s="156">
        <f t="shared" si="10"/>
        <v>0</v>
      </c>
      <c r="AG51" s="156">
        <f t="shared" si="10"/>
        <v>0</v>
      </c>
      <c r="AH51" s="156">
        <f t="shared" si="10"/>
        <v>0</v>
      </c>
      <c r="AI51" s="156">
        <f t="shared" si="10"/>
        <v>0</v>
      </c>
      <c r="AJ51" s="156">
        <f t="shared" si="10"/>
        <v>0</v>
      </c>
      <c r="AK51" s="156">
        <f t="shared" si="10"/>
        <v>0</v>
      </c>
      <c r="AL51" s="156">
        <f t="shared" si="10"/>
        <v>0</v>
      </c>
      <c r="AM51" s="156">
        <f t="shared" si="10"/>
        <v>0</v>
      </c>
      <c r="AN51" s="156">
        <f t="shared" si="10"/>
        <v>0</v>
      </c>
      <c r="AO51" s="156">
        <f t="shared" si="10"/>
        <v>0</v>
      </c>
      <c r="AP51" s="156">
        <f t="shared" si="10"/>
        <v>0</v>
      </c>
      <c r="AQ51" s="156">
        <f t="shared" si="10"/>
        <v>0</v>
      </c>
      <c r="AR51" s="156">
        <f t="shared" si="10"/>
        <v>0</v>
      </c>
      <c r="AS51" s="156">
        <f t="shared" si="10"/>
        <v>0</v>
      </c>
      <c r="AT51" s="156">
        <f t="shared" si="10"/>
        <v>0</v>
      </c>
      <c r="AU51" s="156">
        <f t="shared" si="10"/>
        <v>0</v>
      </c>
      <c r="AV51" s="156">
        <f t="shared" si="10"/>
        <v>0</v>
      </c>
      <c r="AW51" s="156">
        <f t="shared" si="10"/>
        <v>0</v>
      </c>
      <c r="AX51" s="156">
        <f t="shared" si="10"/>
        <v>0</v>
      </c>
      <c r="AY51" s="156">
        <f t="shared" si="10"/>
        <v>0</v>
      </c>
      <c r="AZ51" s="156">
        <f t="shared" si="10"/>
        <v>0</v>
      </c>
      <c r="BA51" s="156">
        <f t="shared" si="10"/>
        <v>0</v>
      </c>
      <c r="BB51" s="156">
        <f t="shared" si="10"/>
        <v>0</v>
      </c>
      <c r="BC51" s="156">
        <f t="shared" si="10"/>
        <v>0</v>
      </c>
      <c r="BD51" s="156">
        <f t="shared" si="10"/>
        <v>0</v>
      </c>
      <c r="BE51" s="156">
        <f t="shared" si="10"/>
        <v>0</v>
      </c>
      <c r="BF51" s="156">
        <f t="shared" si="10"/>
        <v>0</v>
      </c>
      <c r="BG51" s="399"/>
      <c r="BI51" s="57">
        <f>Раздел2!C52</f>
        <v>1</v>
      </c>
    </row>
    <row r="52" spans="1:61" ht="21" x14ac:dyDescent="0.25">
      <c r="A52" s="239" t="s">
        <v>150</v>
      </c>
      <c r="B52" s="142" t="s">
        <v>155</v>
      </c>
      <c r="C52" s="156">
        <f t="shared" si="0"/>
        <v>0</v>
      </c>
      <c r="D52" s="193">
        <f t="shared" si="1"/>
        <v>0</v>
      </c>
      <c r="E52" s="156">
        <f t="shared" si="2"/>
        <v>0</v>
      </c>
      <c r="F52" s="156">
        <f t="shared" si="3"/>
        <v>0</v>
      </c>
      <c r="G52" s="156">
        <f t="shared" si="4"/>
        <v>0</v>
      </c>
      <c r="H52" s="156">
        <f t="shared" si="5"/>
        <v>0</v>
      </c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78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78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399"/>
      <c r="BI52" s="57">
        <f>Раздел2!C53</f>
        <v>1</v>
      </c>
    </row>
    <row r="53" spans="1:61" ht="15" customHeight="1" x14ac:dyDescent="0.25">
      <c r="A53" s="239" t="s">
        <v>152</v>
      </c>
      <c r="B53" s="142" t="s">
        <v>157</v>
      </c>
      <c r="C53" s="156">
        <f t="shared" si="0"/>
        <v>0</v>
      </c>
      <c r="D53" s="193">
        <f t="shared" si="1"/>
        <v>0</v>
      </c>
      <c r="E53" s="156">
        <f t="shared" si="2"/>
        <v>0</v>
      </c>
      <c r="F53" s="156">
        <f t="shared" si="3"/>
        <v>0</v>
      </c>
      <c r="G53" s="156">
        <f t="shared" si="4"/>
        <v>0</v>
      </c>
      <c r="H53" s="156">
        <f t="shared" si="5"/>
        <v>0</v>
      </c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179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179"/>
      <c r="AV53" s="203"/>
      <c r="AW53" s="203"/>
      <c r="AX53" s="203"/>
      <c r="AY53" s="203"/>
      <c r="AZ53" s="203"/>
      <c r="BA53" s="203"/>
      <c r="BB53" s="203"/>
      <c r="BC53" s="203"/>
      <c r="BD53" s="203"/>
      <c r="BE53" s="203"/>
      <c r="BF53" s="203"/>
      <c r="BG53" s="399"/>
      <c r="BI53" s="57">
        <f>Раздел2!C54</f>
        <v>0</v>
      </c>
    </row>
    <row r="54" spans="1:61" ht="15.75" customHeight="1" x14ac:dyDescent="0.25">
      <c r="A54" s="239" t="s">
        <v>154</v>
      </c>
      <c r="B54" s="142" t="s">
        <v>159</v>
      </c>
      <c r="C54" s="156">
        <f t="shared" si="0"/>
        <v>0</v>
      </c>
      <c r="D54" s="193">
        <f t="shared" si="1"/>
        <v>0</v>
      </c>
      <c r="E54" s="156">
        <f t="shared" si="2"/>
        <v>0</v>
      </c>
      <c r="F54" s="156">
        <f t="shared" si="3"/>
        <v>0</v>
      </c>
      <c r="G54" s="156">
        <f t="shared" si="4"/>
        <v>0</v>
      </c>
      <c r="H54" s="156">
        <f t="shared" si="5"/>
        <v>0</v>
      </c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179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179"/>
      <c r="AV54" s="203"/>
      <c r="AW54" s="203"/>
      <c r="AX54" s="203"/>
      <c r="AY54" s="203"/>
      <c r="AZ54" s="203"/>
      <c r="BA54" s="203"/>
      <c r="BB54" s="203"/>
      <c r="BC54" s="203"/>
      <c r="BD54" s="203"/>
      <c r="BE54" s="203"/>
      <c r="BF54" s="203"/>
      <c r="BG54" s="399"/>
      <c r="BI54" s="57">
        <f>Раздел2!C55</f>
        <v>0</v>
      </c>
    </row>
    <row r="55" spans="1:61" ht="15.75" customHeight="1" x14ac:dyDescent="0.25">
      <c r="A55" s="239" t="s">
        <v>156</v>
      </c>
      <c r="B55" s="142" t="s">
        <v>161</v>
      </c>
      <c r="C55" s="156">
        <f t="shared" si="0"/>
        <v>0</v>
      </c>
      <c r="D55" s="193">
        <f t="shared" si="1"/>
        <v>0</v>
      </c>
      <c r="E55" s="156">
        <f t="shared" si="2"/>
        <v>0</v>
      </c>
      <c r="F55" s="156">
        <f t="shared" si="3"/>
        <v>0</v>
      </c>
      <c r="G55" s="156">
        <f t="shared" si="4"/>
        <v>0</v>
      </c>
      <c r="H55" s="156">
        <f t="shared" si="5"/>
        <v>0</v>
      </c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179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179"/>
      <c r="AV55" s="203"/>
      <c r="AW55" s="203"/>
      <c r="AX55" s="203"/>
      <c r="AY55" s="203"/>
      <c r="AZ55" s="203"/>
      <c r="BA55" s="203"/>
      <c r="BB55" s="203"/>
      <c r="BC55" s="203"/>
      <c r="BD55" s="203"/>
      <c r="BE55" s="203"/>
      <c r="BF55" s="203"/>
      <c r="BG55" s="399"/>
      <c r="BI55" s="57">
        <f>Раздел2!C56</f>
        <v>0</v>
      </c>
    </row>
    <row r="56" spans="1:61" ht="15.75" customHeight="1" x14ac:dyDescent="0.25">
      <c r="A56" s="238" t="s">
        <v>158</v>
      </c>
      <c r="B56" s="142" t="s">
        <v>163</v>
      </c>
      <c r="C56" s="156">
        <f t="shared" si="0"/>
        <v>0</v>
      </c>
      <c r="D56" s="193">
        <f t="shared" si="1"/>
        <v>0</v>
      </c>
      <c r="E56" s="156">
        <f t="shared" si="2"/>
        <v>0</v>
      </c>
      <c r="F56" s="156">
        <f t="shared" si="3"/>
        <v>0</v>
      </c>
      <c r="G56" s="156">
        <f t="shared" si="4"/>
        <v>0</v>
      </c>
      <c r="H56" s="156">
        <f t="shared" si="5"/>
        <v>0</v>
      </c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179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03"/>
      <c r="AP56" s="203"/>
      <c r="AQ56" s="203"/>
      <c r="AR56" s="203"/>
      <c r="AS56" s="203"/>
      <c r="AT56" s="203"/>
      <c r="AU56" s="179"/>
      <c r="AV56" s="203"/>
      <c r="AW56" s="203"/>
      <c r="AX56" s="203"/>
      <c r="AY56" s="203"/>
      <c r="AZ56" s="203"/>
      <c r="BA56" s="203"/>
      <c r="BB56" s="203"/>
      <c r="BC56" s="203"/>
      <c r="BD56" s="203"/>
      <c r="BE56" s="203"/>
      <c r="BF56" s="203"/>
      <c r="BG56" s="399"/>
      <c r="BI56" s="57">
        <f>Раздел2!C57</f>
        <v>0</v>
      </c>
    </row>
    <row r="57" spans="1:61" ht="15" customHeight="1" x14ac:dyDescent="0.25">
      <c r="A57" s="238" t="s">
        <v>160</v>
      </c>
      <c r="B57" s="142" t="s">
        <v>165</v>
      </c>
      <c r="C57" s="156">
        <f t="shared" si="0"/>
        <v>0</v>
      </c>
      <c r="D57" s="193">
        <f t="shared" si="1"/>
        <v>0</v>
      </c>
      <c r="E57" s="156">
        <f t="shared" si="2"/>
        <v>0</v>
      </c>
      <c r="F57" s="156">
        <f t="shared" si="3"/>
        <v>0</v>
      </c>
      <c r="G57" s="156">
        <f t="shared" si="4"/>
        <v>0</v>
      </c>
      <c r="H57" s="156">
        <f t="shared" si="5"/>
        <v>0</v>
      </c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179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3"/>
      <c r="AS57" s="203"/>
      <c r="AT57" s="203"/>
      <c r="AU57" s="179"/>
      <c r="AV57" s="203"/>
      <c r="AW57" s="203"/>
      <c r="AX57" s="203"/>
      <c r="AY57" s="203"/>
      <c r="AZ57" s="203"/>
      <c r="BA57" s="203"/>
      <c r="BB57" s="203"/>
      <c r="BC57" s="203"/>
      <c r="BD57" s="203"/>
      <c r="BE57" s="203"/>
      <c r="BF57" s="203"/>
      <c r="BG57" s="399"/>
      <c r="BI57" s="57">
        <f>Раздел2!C58</f>
        <v>0</v>
      </c>
    </row>
    <row r="58" spans="1:61" x14ac:dyDescent="0.25">
      <c r="A58" s="238" t="s">
        <v>162</v>
      </c>
      <c r="B58" s="142" t="s">
        <v>167</v>
      </c>
      <c r="C58" s="156">
        <f t="shared" si="0"/>
        <v>0</v>
      </c>
      <c r="D58" s="193">
        <f t="shared" si="1"/>
        <v>0</v>
      </c>
      <c r="E58" s="156">
        <f t="shared" si="2"/>
        <v>0</v>
      </c>
      <c r="F58" s="156">
        <f t="shared" si="3"/>
        <v>0</v>
      </c>
      <c r="G58" s="156">
        <f t="shared" si="4"/>
        <v>0</v>
      </c>
      <c r="H58" s="156">
        <f t="shared" si="5"/>
        <v>0</v>
      </c>
      <c r="I58" s="156">
        <f>SUM(I59:I61)</f>
        <v>0</v>
      </c>
      <c r="J58" s="156">
        <f t="shared" ref="J58:BF58" si="11">SUM(J59:J61)</f>
        <v>0</v>
      </c>
      <c r="K58" s="156">
        <f t="shared" si="11"/>
        <v>0</v>
      </c>
      <c r="L58" s="156">
        <f t="shared" si="11"/>
        <v>0</v>
      </c>
      <c r="M58" s="156">
        <f t="shared" si="11"/>
        <v>0</v>
      </c>
      <c r="N58" s="156">
        <f t="shared" si="11"/>
        <v>0</v>
      </c>
      <c r="O58" s="156">
        <f t="shared" si="11"/>
        <v>0</v>
      </c>
      <c r="P58" s="156">
        <f t="shared" si="11"/>
        <v>0</v>
      </c>
      <c r="Q58" s="156">
        <f t="shared" si="11"/>
        <v>0</v>
      </c>
      <c r="R58" s="156">
        <f t="shared" si="11"/>
        <v>0</v>
      </c>
      <c r="S58" s="156">
        <f t="shared" si="11"/>
        <v>0</v>
      </c>
      <c r="T58" s="156">
        <f t="shared" si="11"/>
        <v>0</v>
      </c>
      <c r="U58" s="156">
        <f t="shared" si="11"/>
        <v>0</v>
      </c>
      <c r="V58" s="156">
        <f t="shared" si="11"/>
        <v>0</v>
      </c>
      <c r="W58" s="156">
        <f t="shared" si="11"/>
        <v>0</v>
      </c>
      <c r="X58" s="156">
        <f t="shared" si="11"/>
        <v>0</v>
      </c>
      <c r="Y58" s="156">
        <f t="shared" si="11"/>
        <v>0</v>
      </c>
      <c r="Z58" s="156">
        <f t="shared" si="11"/>
        <v>0</v>
      </c>
      <c r="AA58" s="156">
        <f t="shared" si="11"/>
        <v>0</v>
      </c>
      <c r="AB58" s="156">
        <f t="shared" si="11"/>
        <v>0</v>
      </c>
      <c r="AC58" s="156">
        <f t="shared" si="11"/>
        <v>0</v>
      </c>
      <c r="AD58" s="156">
        <f t="shared" si="11"/>
        <v>0</v>
      </c>
      <c r="AE58" s="156">
        <f t="shared" si="11"/>
        <v>0</v>
      </c>
      <c r="AF58" s="156">
        <f t="shared" si="11"/>
        <v>0</v>
      </c>
      <c r="AG58" s="156">
        <f t="shared" si="11"/>
        <v>0</v>
      </c>
      <c r="AH58" s="156">
        <f t="shared" si="11"/>
        <v>0</v>
      </c>
      <c r="AI58" s="156">
        <f t="shared" si="11"/>
        <v>0</v>
      </c>
      <c r="AJ58" s="156">
        <f t="shared" si="11"/>
        <v>0</v>
      </c>
      <c r="AK58" s="156">
        <f t="shared" si="11"/>
        <v>0</v>
      </c>
      <c r="AL58" s="156">
        <f t="shared" si="11"/>
        <v>0</v>
      </c>
      <c r="AM58" s="156">
        <f t="shared" si="11"/>
        <v>0</v>
      </c>
      <c r="AN58" s="156">
        <f t="shared" si="11"/>
        <v>0</v>
      </c>
      <c r="AO58" s="156">
        <f t="shared" si="11"/>
        <v>0</v>
      </c>
      <c r="AP58" s="156">
        <f t="shared" si="11"/>
        <v>0</v>
      </c>
      <c r="AQ58" s="156">
        <f t="shared" si="11"/>
        <v>0</v>
      </c>
      <c r="AR58" s="156">
        <f t="shared" si="11"/>
        <v>0</v>
      </c>
      <c r="AS58" s="156">
        <f t="shared" si="11"/>
        <v>0</v>
      </c>
      <c r="AT58" s="156">
        <f t="shared" si="11"/>
        <v>0</v>
      </c>
      <c r="AU58" s="156">
        <f t="shared" si="11"/>
        <v>0</v>
      </c>
      <c r="AV58" s="156">
        <f t="shared" si="11"/>
        <v>0</v>
      </c>
      <c r="AW58" s="156">
        <f t="shared" si="11"/>
        <v>0</v>
      </c>
      <c r="AX58" s="156">
        <f t="shared" si="11"/>
        <v>0</v>
      </c>
      <c r="AY58" s="156">
        <f t="shared" si="11"/>
        <v>0</v>
      </c>
      <c r="AZ58" s="156">
        <f t="shared" si="11"/>
        <v>0</v>
      </c>
      <c r="BA58" s="156">
        <f t="shared" si="11"/>
        <v>0</v>
      </c>
      <c r="BB58" s="156">
        <f t="shared" si="11"/>
        <v>0</v>
      </c>
      <c r="BC58" s="156">
        <f t="shared" si="11"/>
        <v>0</v>
      </c>
      <c r="BD58" s="156">
        <f t="shared" si="11"/>
        <v>0</v>
      </c>
      <c r="BE58" s="156">
        <f t="shared" si="11"/>
        <v>0</v>
      </c>
      <c r="BF58" s="156">
        <f t="shared" si="11"/>
        <v>0</v>
      </c>
      <c r="BG58" s="399"/>
      <c r="BI58" s="57">
        <f>Раздел2!C59</f>
        <v>0</v>
      </c>
    </row>
    <row r="59" spans="1:61" ht="21" x14ac:dyDescent="0.25">
      <c r="A59" s="239" t="s">
        <v>164</v>
      </c>
      <c r="B59" s="142" t="s">
        <v>169</v>
      </c>
      <c r="C59" s="156">
        <f t="shared" si="0"/>
        <v>0</v>
      </c>
      <c r="D59" s="193">
        <f t="shared" si="1"/>
        <v>0</v>
      </c>
      <c r="E59" s="156">
        <f t="shared" si="2"/>
        <v>0</v>
      </c>
      <c r="F59" s="156">
        <f t="shared" si="3"/>
        <v>0</v>
      </c>
      <c r="G59" s="156">
        <f t="shared" si="4"/>
        <v>0</v>
      </c>
      <c r="H59" s="156">
        <f t="shared" si="5"/>
        <v>0</v>
      </c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179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179"/>
      <c r="AV59" s="203"/>
      <c r="AW59" s="203"/>
      <c r="AX59" s="203"/>
      <c r="AY59" s="203"/>
      <c r="AZ59" s="203"/>
      <c r="BA59" s="203"/>
      <c r="BB59" s="203"/>
      <c r="BC59" s="203"/>
      <c r="BD59" s="203"/>
      <c r="BE59" s="203"/>
      <c r="BF59" s="203"/>
      <c r="BG59" s="399"/>
      <c r="BI59" s="57">
        <f>Раздел2!C60</f>
        <v>0</v>
      </c>
    </row>
    <row r="60" spans="1:61" ht="15" customHeight="1" x14ac:dyDescent="0.25">
      <c r="A60" s="239" t="s">
        <v>166</v>
      </c>
      <c r="B60" s="142" t="s">
        <v>171</v>
      </c>
      <c r="C60" s="156">
        <f t="shared" si="0"/>
        <v>0</v>
      </c>
      <c r="D60" s="193">
        <f t="shared" si="1"/>
        <v>0</v>
      </c>
      <c r="E60" s="156">
        <f t="shared" si="2"/>
        <v>0</v>
      </c>
      <c r="F60" s="156">
        <f t="shared" si="3"/>
        <v>0</v>
      </c>
      <c r="G60" s="156">
        <f t="shared" si="4"/>
        <v>0</v>
      </c>
      <c r="H60" s="156">
        <f t="shared" si="5"/>
        <v>0</v>
      </c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203"/>
      <c r="AT60" s="203"/>
      <c r="AU60" s="203"/>
      <c r="AV60" s="203"/>
      <c r="AW60" s="203"/>
      <c r="AX60" s="203"/>
      <c r="AY60" s="203"/>
      <c r="AZ60" s="203"/>
      <c r="BA60" s="203"/>
      <c r="BB60" s="203"/>
      <c r="BC60" s="203"/>
      <c r="BD60" s="203"/>
      <c r="BE60" s="203"/>
      <c r="BF60" s="203"/>
      <c r="BG60" s="399"/>
      <c r="BI60" s="57">
        <f>Раздел2!C61</f>
        <v>0</v>
      </c>
    </row>
    <row r="61" spans="1:61" ht="15.75" customHeight="1" x14ac:dyDescent="0.25">
      <c r="A61" s="239" t="s">
        <v>168</v>
      </c>
      <c r="B61" s="142" t="s">
        <v>173</v>
      </c>
      <c r="C61" s="156">
        <f t="shared" si="0"/>
        <v>0</v>
      </c>
      <c r="D61" s="193">
        <f t="shared" si="1"/>
        <v>0</v>
      </c>
      <c r="E61" s="156">
        <f t="shared" si="2"/>
        <v>0</v>
      </c>
      <c r="F61" s="156">
        <f t="shared" si="3"/>
        <v>0</v>
      </c>
      <c r="G61" s="156">
        <f t="shared" si="4"/>
        <v>0</v>
      </c>
      <c r="H61" s="156">
        <f t="shared" si="5"/>
        <v>0</v>
      </c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399"/>
      <c r="BI61" s="57">
        <f>Раздел2!C62</f>
        <v>0</v>
      </c>
    </row>
    <row r="62" spans="1:61" ht="15.75" customHeight="1" x14ac:dyDescent="0.25">
      <c r="A62" s="238" t="s">
        <v>170</v>
      </c>
      <c r="B62" s="142" t="s">
        <v>175</v>
      </c>
      <c r="C62" s="156">
        <f t="shared" si="0"/>
        <v>0</v>
      </c>
      <c r="D62" s="193">
        <f t="shared" si="1"/>
        <v>0</v>
      </c>
      <c r="E62" s="156">
        <f t="shared" si="2"/>
        <v>0</v>
      </c>
      <c r="F62" s="156">
        <f t="shared" si="3"/>
        <v>0</v>
      </c>
      <c r="G62" s="156">
        <f t="shared" si="4"/>
        <v>0</v>
      </c>
      <c r="H62" s="156">
        <f t="shared" si="5"/>
        <v>0</v>
      </c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179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179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399"/>
      <c r="BI62" s="57">
        <f>Раздел2!C63</f>
        <v>0</v>
      </c>
    </row>
    <row r="63" spans="1:61" ht="15.75" customHeight="1" x14ac:dyDescent="0.25">
      <c r="A63" s="238" t="s">
        <v>172</v>
      </c>
      <c r="B63" s="142" t="s">
        <v>177</v>
      </c>
      <c r="C63" s="156">
        <f t="shared" si="0"/>
        <v>0</v>
      </c>
      <c r="D63" s="193">
        <f t="shared" si="1"/>
        <v>0</v>
      </c>
      <c r="E63" s="156">
        <f t="shared" si="2"/>
        <v>0</v>
      </c>
      <c r="F63" s="156">
        <f t="shared" si="3"/>
        <v>0</v>
      </c>
      <c r="G63" s="156">
        <f t="shared" si="4"/>
        <v>0</v>
      </c>
      <c r="H63" s="156">
        <f t="shared" si="5"/>
        <v>0</v>
      </c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179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179"/>
      <c r="AV63" s="203"/>
      <c r="AW63" s="203"/>
      <c r="AX63" s="203"/>
      <c r="AY63" s="203"/>
      <c r="AZ63" s="203"/>
      <c r="BA63" s="203"/>
      <c r="BB63" s="203"/>
      <c r="BC63" s="203"/>
      <c r="BD63" s="203"/>
      <c r="BE63" s="203"/>
      <c r="BF63" s="203"/>
      <c r="BG63" s="399"/>
      <c r="BI63" s="57">
        <f>Раздел2!C64</f>
        <v>0</v>
      </c>
    </row>
    <row r="64" spans="1:61" ht="15.75" customHeight="1" x14ac:dyDescent="0.25">
      <c r="A64" s="238" t="s">
        <v>174</v>
      </c>
      <c r="B64" s="142" t="s">
        <v>179</v>
      </c>
      <c r="C64" s="156">
        <f t="shared" si="0"/>
        <v>0</v>
      </c>
      <c r="D64" s="193">
        <f t="shared" si="1"/>
        <v>0</v>
      </c>
      <c r="E64" s="156">
        <f t="shared" si="2"/>
        <v>0</v>
      </c>
      <c r="F64" s="156">
        <f t="shared" si="3"/>
        <v>0</v>
      </c>
      <c r="G64" s="156">
        <f t="shared" si="4"/>
        <v>0</v>
      </c>
      <c r="H64" s="156">
        <f t="shared" si="5"/>
        <v>0</v>
      </c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179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3"/>
      <c r="AT64" s="203"/>
      <c r="AU64" s="179"/>
      <c r="AV64" s="203"/>
      <c r="AW64" s="203"/>
      <c r="AX64" s="203"/>
      <c r="AY64" s="203"/>
      <c r="AZ64" s="203"/>
      <c r="BA64" s="203"/>
      <c r="BB64" s="203"/>
      <c r="BC64" s="203"/>
      <c r="BD64" s="203"/>
      <c r="BE64" s="203"/>
      <c r="BF64" s="203"/>
      <c r="BG64" s="399"/>
      <c r="BI64" s="57">
        <f>Раздел2!C65</f>
        <v>0</v>
      </c>
    </row>
    <row r="65" spans="1:61" ht="15.75" customHeight="1" x14ac:dyDescent="0.25">
      <c r="A65" s="238" t="s">
        <v>176</v>
      </c>
      <c r="B65" s="142" t="s">
        <v>181</v>
      </c>
      <c r="C65" s="156">
        <f t="shared" si="0"/>
        <v>0</v>
      </c>
      <c r="D65" s="193">
        <f t="shared" si="1"/>
        <v>0</v>
      </c>
      <c r="E65" s="156">
        <f t="shared" si="2"/>
        <v>0</v>
      </c>
      <c r="F65" s="156">
        <f t="shared" si="3"/>
        <v>0</v>
      </c>
      <c r="G65" s="156">
        <f t="shared" si="4"/>
        <v>0</v>
      </c>
      <c r="H65" s="156">
        <f t="shared" si="5"/>
        <v>0</v>
      </c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179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3"/>
      <c r="AT65" s="203"/>
      <c r="AU65" s="179"/>
      <c r="AV65" s="203"/>
      <c r="AW65" s="203"/>
      <c r="AX65" s="203"/>
      <c r="AY65" s="203"/>
      <c r="AZ65" s="203"/>
      <c r="BA65" s="203"/>
      <c r="BB65" s="203"/>
      <c r="BC65" s="203"/>
      <c r="BD65" s="203"/>
      <c r="BE65" s="203"/>
      <c r="BF65" s="203"/>
      <c r="BG65" s="399"/>
      <c r="BI65" s="57">
        <f>Раздел2!C66</f>
        <v>0</v>
      </c>
    </row>
    <row r="66" spans="1:61" ht="15.75" customHeight="1" x14ac:dyDescent="0.25">
      <c r="A66" s="238" t="s">
        <v>178</v>
      </c>
      <c r="B66" s="142" t="s">
        <v>183</v>
      </c>
      <c r="C66" s="156">
        <f t="shared" si="0"/>
        <v>0</v>
      </c>
      <c r="D66" s="193">
        <f t="shared" si="1"/>
        <v>0</v>
      </c>
      <c r="E66" s="156">
        <f t="shared" si="2"/>
        <v>0</v>
      </c>
      <c r="F66" s="156">
        <f t="shared" si="3"/>
        <v>0</v>
      </c>
      <c r="G66" s="156">
        <f t="shared" si="4"/>
        <v>0</v>
      </c>
      <c r="H66" s="156">
        <f t="shared" si="5"/>
        <v>0</v>
      </c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179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3"/>
      <c r="AT66" s="203"/>
      <c r="AU66" s="179"/>
      <c r="AV66" s="203"/>
      <c r="AW66" s="203"/>
      <c r="AX66" s="203"/>
      <c r="AY66" s="203"/>
      <c r="AZ66" s="203"/>
      <c r="BA66" s="203"/>
      <c r="BB66" s="203"/>
      <c r="BC66" s="203"/>
      <c r="BD66" s="203"/>
      <c r="BE66" s="203"/>
      <c r="BF66" s="203"/>
      <c r="BG66" s="399"/>
      <c r="BI66" s="57">
        <f>Раздел2!C67</f>
        <v>0</v>
      </c>
    </row>
    <row r="67" spans="1:61" ht="15.75" customHeight="1" x14ac:dyDescent="0.25">
      <c r="A67" s="238" t="s">
        <v>180</v>
      </c>
      <c r="B67" s="142" t="s">
        <v>185</v>
      </c>
      <c r="C67" s="156">
        <f t="shared" si="0"/>
        <v>0</v>
      </c>
      <c r="D67" s="193">
        <f t="shared" si="1"/>
        <v>0</v>
      </c>
      <c r="E67" s="156">
        <f t="shared" si="2"/>
        <v>0</v>
      </c>
      <c r="F67" s="156">
        <f t="shared" si="3"/>
        <v>0</v>
      </c>
      <c r="G67" s="156">
        <f t="shared" si="4"/>
        <v>0</v>
      </c>
      <c r="H67" s="156">
        <f t="shared" si="5"/>
        <v>0</v>
      </c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179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179"/>
      <c r="AV67" s="203"/>
      <c r="AW67" s="203"/>
      <c r="AX67" s="203"/>
      <c r="AY67" s="203"/>
      <c r="AZ67" s="203"/>
      <c r="BA67" s="203"/>
      <c r="BB67" s="203"/>
      <c r="BC67" s="203"/>
      <c r="BD67" s="203"/>
      <c r="BE67" s="203"/>
      <c r="BF67" s="203"/>
      <c r="BG67" s="399"/>
      <c r="BI67" s="57">
        <f>Раздел2!C68</f>
        <v>0</v>
      </c>
    </row>
    <row r="68" spans="1:61" ht="15.75" customHeight="1" x14ac:dyDescent="0.25">
      <c r="A68" s="238" t="s">
        <v>182</v>
      </c>
      <c r="B68" s="142" t="s">
        <v>187</v>
      </c>
      <c r="C68" s="156">
        <f t="shared" si="0"/>
        <v>0</v>
      </c>
      <c r="D68" s="193">
        <f t="shared" si="1"/>
        <v>0</v>
      </c>
      <c r="E68" s="156">
        <f t="shared" si="2"/>
        <v>0</v>
      </c>
      <c r="F68" s="156">
        <f t="shared" si="3"/>
        <v>0</v>
      </c>
      <c r="G68" s="156">
        <f t="shared" si="4"/>
        <v>0</v>
      </c>
      <c r="H68" s="156">
        <f t="shared" si="5"/>
        <v>0</v>
      </c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179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179"/>
      <c r="AV68" s="203"/>
      <c r="AW68" s="203"/>
      <c r="AX68" s="203"/>
      <c r="AY68" s="203"/>
      <c r="AZ68" s="203"/>
      <c r="BA68" s="203"/>
      <c r="BB68" s="203"/>
      <c r="BC68" s="203"/>
      <c r="BD68" s="203"/>
      <c r="BE68" s="203"/>
      <c r="BF68" s="203"/>
      <c r="BG68" s="399"/>
      <c r="BI68" s="57">
        <f>Раздел2!C69</f>
        <v>0</v>
      </c>
    </row>
    <row r="69" spans="1:61" ht="15.75" customHeight="1" x14ac:dyDescent="0.25">
      <c r="A69" s="238" t="s">
        <v>184</v>
      </c>
      <c r="B69" s="142" t="s">
        <v>189</v>
      </c>
      <c r="C69" s="156">
        <f t="shared" si="0"/>
        <v>0</v>
      </c>
      <c r="D69" s="193">
        <f t="shared" si="1"/>
        <v>0</v>
      </c>
      <c r="E69" s="156">
        <f t="shared" si="2"/>
        <v>0</v>
      </c>
      <c r="F69" s="156">
        <f t="shared" si="3"/>
        <v>0</v>
      </c>
      <c r="G69" s="156">
        <f t="shared" si="4"/>
        <v>0</v>
      </c>
      <c r="H69" s="156">
        <f t="shared" si="5"/>
        <v>0</v>
      </c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179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179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399"/>
      <c r="BI69" s="57">
        <f>Раздел2!C70</f>
        <v>0</v>
      </c>
    </row>
    <row r="70" spans="1:61" ht="15.75" customHeight="1" x14ac:dyDescent="0.25">
      <c r="A70" s="238" t="s">
        <v>186</v>
      </c>
      <c r="B70" s="142" t="s">
        <v>191</v>
      </c>
      <c r="C70" s="156">
        <f t="shared" si="0"/>
        <v>0</v>
      </c>
      <c r="D70" s="193">
        <f t="shared" si="1"/>
        <v>0</v>
      </c>
      <c r="E70" s="156">
        <f t="shared" si="2"/>
        <v>0</v>
      </c>
      <c r="F70" s="156">
        <f t="shared" si="3"/>
        <v>0</v>
      </c>
      <c r="G70" s="156">
        <f t="shared" si="4"/>
        <v>0</v>
      </c>
      <c r="H70" s="156">
        <f t="shared" si="5"/>
        <v>0</v>
      </c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179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179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399"/>
      <c r="BI70" s="57">
        <f>Раздел2!C71</f>
        <v>0</v>
      </c>
    </row>
    <row r="71" spans="1:61" ht="21" customHeight="1" x14ac:dyDescent="0.25">
      <c r="A71" s="238" t="s">
        <v>188</v>
      </c>
      <c r="B71" s="142" t="s">
        <v>193</v>
      </c>
      <c r="C71" s="156">
        <f t="shared" si="0"/>
        <v>0</v>
      </c>
      <c r="D71" s="193">
        <f t="shared" si="1"/>
        <v>0</v>
      </c>
      <c r="E71" s="156">
        <f t="shared" si="2"/>
        <v>0</v>
      </c>
      <c r="F71" s="156">
        <f t="shared" si="3"/>
        <v>0</v>
      </c>
      <c r="G71" s="156">
        <f t="shared" si="4"/>
        <v>0</v>
      </c>
      <c r="H71" s="156">
        <f t="shared" si="5"/>
        <v>0</v>
      </c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179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179"/>
      <c r="AV71" s="203"/>
      <c r="AW71" s="203"/>
      <c r="AX71" s="203"/>
      <c r="AY71" s="203"/>
      <c r="AZ71" s="203"/>
      <c r="BA71" s="203"/>
      <c r="BB71" s="203"/>
      <c r="BC71" s="203"/>
      <c r="BD71" s="203"/>
      <c r="BE71" s="203"/>
      <c r="BF71" s="203"/>
      <c r="BG71" s="399"/>
      <c r="BI71" s="57">
        <f>Раздел2!C72</f>
        <v>0</v>
      </c>
    </row>
    <row r="72" spans="1:61" ht="15.75" customHeight="1" x14ac:dyDescent="0.25">
      <c r="A72" s="238" t="s">
        <v>190</v>
      </c>
      <c r="B72" s="142" t="s">
        <v>195</v>
      </c>
      <c r="C72" s="156">
        <f t="shared" si="0"/>
        <v>0</v>
      </c>
      <c r="D72" s="193">
        <f t="shared" si="1"/>
        <v>0</v>
      </c>
      <c r="E72" s="156">
        <f t="shared" si="2"/>
        <v>0</v>
      </c>
      <c r="F72" s="156">
        <f t="shared" si="3"/>
        <v>0</v>
      </c>
      <c r="G72" s="156">
        <f t="shared" si="4"/>
        <v>0</v>
      </c>
      <c r="H72" s="156">
        <f t="shared" si="5"/>
        <v>0</v>
      </c>
      <c r="I72" s="156">
        <f>SUM(I73:I76)</f>
        <v>0</v>
      </c>
      <c r="J72" s="156">
        <f t="shared" ref="J72:BF72" si="12">SUM(J73:J76)</f>
        <v>0</v>
      </c>
      <c r="K72" s="156">
        <f t="shared" si="12"/>
        <v>0</v>
      </c>
      <c r="L72" s="156">
        <f t="shared" si="12"/>
        <v>0</v>
      </c>
      <c r="M72" s="156">
        <f t="shared" si="12"/>
        <v>0</v>
      </c>
      <c r="N72" s="156">
        <f t="shared" si="12"/>
        <v>0</v>
      </c>
      <c r="O72" s="156">
        <f t="shared" si="12"/>
        <v>0</v>
      </c>
      <c r="P72" s="156">
        <f t="shared" si="12"/>
        <v>0</v>
      </c>
      <c r="Q72" s="156">
        <f t="shared" si="12"/>
        <v>0</v>
      </c>
      <c r="R72" s="156">
        <f t="shared" si="12"/>
        <v>0</v>
      </c>
      <c r="S72" s="156">
        <f t="shared" si="12"/>
        <v>0</v>
      </c>
      <c r="T72" s="156">
        <f t="shared" si="12"/>
        <v>0</v>
      </c>
      <c r="U72" s="156">
        <f t="shared" si="12"/>
        <v>0</v>
      </c>
      <c r="V72" s="156">
        <f t="shared" si="12"/>
        <v>0</v>
      </c>
      <c r="W72" s="156">
        <f t="shared" si="12"/>
        <v>0</v>
      </c>
      <c r="X72" s="156">
        <f t="shared" si="12"/>
        <v>0</v>
      </c>
      <c r="Y72" s="156">
        <f t="shared" si="12"/>
        <v>0</v>
      </c>
      <c r="Z72" s="156">
        <f t="shared" si="12"/>
        <v>0</v>
      </c>
      <c r="AA72" s="156">
        <f t="shared" si="12"/>
        <v>0</v>
      </c>
      <c r="AB72" s="156">
        <f t="shared" si="12"/>
        <v>0</v>
      </c>
      <c r="AC72" s="156">
        <f t="shared" si="12"/>
        <v>0</v>
      </c>
      <c r="AD72" s="156">
        <f t="shared" si="12"/>
        <v>0</v>
      </c>
      <c r="AE72" s="156">
        <f t="shared" si="12"/>
        <v>0</v>
      </c>
      <c r="AF72" s="156">
        <f t="shared" si="12"/>
        <v>0</v>
      </c>
      <c r="AG72" s="156">
        <f t="shared" si="12"/>
        <v>0</v>
      </c>
      <c r="AH72" s="156">
        <f t="shared" si="12"/>
        <v>0</v>
      </c>
      <c r="AI72" s="156">
        <f t="shared" si="12"/>
        <v>0</v>
      </c>
      <c r="AJ72" s="156">
        <f t="shared" si="12"/>
        <v>0</v>
      </c>
      <c r="AK72" s="156">
        <f t="shared" si="12"/>
        <v>0</v>
      </c>
      <c r="AL72" s="156">
        <f t="shared" si="12"/>
        <v>0</v>
      </c>
      <c r="AM72" s="156">
        <f t="shared" si="12"/>
        <v>0</v>
      </c>
      <c r="AN72" s="156">
        <f t="shared" si="12"/>
        <v>0</v>
      </c>
      <c r="AO72" s="156">
        <f t="shared" si="12"/>
        <v>0</v>
      </c>
      <c r="AP72" s="156">
        <f t="shared" si="12"/>
        <v>0</v>
      </c>
      <c r="AQ72" s="156">
        <f t="shared" si="12"/>
        <v>0</v>
      </c>
      <c r="AR72" s="156">
        <f t="shared" si="12"/>
        <v>0</v>
      </c>
      <c r="AS72" s="156">
        <f t="shared" si="12"/>
        <v>0</v>
      </c>
      <c r="AT72" s="156">
        <f t="shared" si="12"/>
        <v>0</v>
      </c>
      <c r="AU72" s="156">
        <f t="shared" si="12"/>
        <v>0</v>
      </c>
      <c r="AV72" s="156">
        <f t="shared" si="12"/>
        <v>0</v>
      </c>
      <c r="AW72" s="156">
        <f t="shared" si="12"/>
        <v>0</v>
      </c>
      <c r="AX72" s="156">
        <f t="shared" si="12"/>
        <v>0</v>
      </c>
      <c r="AY72" s="156">
        <f t="shared" si="12"/>
        <v>0</v>
      </c>
      <c r="AZ72" s="156">
        <f t="shared" si="12"/>
        <v>0</v>
      </c>
      <c r="BA72" s="156">
        <f t="shared" si="12"/>
        <v>0</v>
      </c>
      <c r="BB72" s="156">
        <f t="shared" si="12"/>
        <v>0</v>
      </c>
      <c r="BC72" s="156">
        <f t="shared" si="12"/>
        <v>0</v>
      </c>
      <c r="BD72" s="156">
        <f t="shared" si="12"/>
        <v>0</v>
      </c>
      <c r="BE72" s="156">
        <f t="shared" si="12"/>
        <v>0</v>
      </c>
      <c r="BF72" s="156">
        <f t="shared" si="12"/>
        <v>0</v>
      </c>
      <c r="BG72" s="399"/>
      <c r="BI72" s="57">
        <f>Раздел2!C73</f>
        <v>0</v>
      </c>
    </row>
    <row r="73" spans="1:61" ht="21" x14ac:dyDescent="0.25">
      <c r="A73" s="239" t="s">
        <v>192</v>
      </c>
      <c r="B73" s="142" t="s">
        <v>197</v>
      </c>
      <c r="C73" s="156">
        <f t="shared" ref="C73:C136" si="13">SUM(D73:F73)</f>
        <v>0</v>
      </c>
      <c r="D73" s="193">
        <f t="shared" ref="D73:D136" si="14">SUM(I73,N73,S73,X73,AC73,AH73,AM73,AR73,AW73,BB73)</f>
        <v>0</v>
      </c>
      <c r="E73" s="156">
        <f t="shared" ref="E73:E136" si="15">SUM(J73,O73,T73,Y73,AD73,AI73,AN73,AS73,AX73,BC73)</f>
        <v>0</v>
      </c>
      <c r="F73" s="156">
        <f t="shared" ref="F73:F136" si="16">SUM(K73,P73,U73,Z73,AE73,AJ73,AO73,AT73,AY73,BD73)</f>
        <v>0</v>
      </c>
      <c r="G73" s="156">
        <f t="shared" ref="G73:G136" si="17">SUM(L73,Q73,V73,AA73,AF73,AK73,AP73,AU73,AZ73,BE73)</f>
        <v>0</v>
      </c>
      <c r="H73" s="156">
        <f t="shared" ref="H73:H136" si="18">SUM(M73,R73,W73,AB73,AG73,AL73,AQ73,AV73,BA73,BF73)</f>
        <v>0</v>
      </c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AM73" s="203"/>
      <c r="AN73" s="203"/>
      <c r="AO73" s="203"/>
      <c r="AP73" s="203"/>
      <c r="AQ73" s="203"/>
      <c r="AR73" s="203"/>
      <c r="AS73" s="203"/>
      <c r="AT73" s="203"/>
      <c r="AU73" s="203"/>
      <c r="AV73" s="203"/>
      <c r="AW73" s="203"/>
      <c r="AX73" s="203"/>
      <c r="AY73" s="203"/>
      <c r="AZ73" s="203"/>
      <c r="BA73" s="203"/>
      <c r="BB73" s="203"/>
      <c r="BC73" s="203"/>
      <c r="BD73" s="203"/>
      <c r="BE73" s="203"/>
      <c r="BF73" s="203"/>
      <c r="BG73" s="399"/>
      <c r="BI73" s="57">
        <f>Раздел2!C74</f>
        <v>0</v>
      </c>
    </row>
    <row r="74" spans="1:61" ht="15.75" customHeight="1" x14ac:dyDescent="0.25">
      <c r="A74" s="239" t="s">
        <v>194</v>
      </c>
      <c r="B74" s="142" t="s">
        <v>199</v>
      </c>
      <c r="C74" s="156">
        <f t="shared" si="13"/>
        <v>0</v>
      </c>
      <c r="D74" s="193">
        <f t="shared" si="14"/>
        <v>0</v>
      </c>
      <c r="E74" s="156">
        <f t="shared" si="15"/>
        <v>0</v>
      </c>
      <c r="F74" s="156">
        <f t="shared" si="16"/>
        <v>0</v>
      </c>
      <c r="G74" s="156">
        <f t="shared" si="17"/>
        <v>0</v>
      </c>
      <c r="H74" s="156">
        <f t="shared" si="18"/>
        <v>0</v>
      </c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AM74" s="203"/>
      <c r="AN74" s="203"/>
      <c r="AO74" s="203"/>
      <c r="AP74" s="203"/>
      <c r="AQ74" s="203"/>
      <c r="AR74" s="203"/>
      <c r="AS74" s="203"/>
      <c r="AT74" s="203"/>
      <c r="AU74" s="203"/>
      <c r="AV74" s="203"/>
      <c r="AW74" s="203"/>
      <c r="AX74" s="203"/>
      <c r="AY74" s="203"/>
      <c r="AZ74" s="203"/>
      <c r="BA74" s="203"/>
      <c r="BB74" s="203"/>
      <c r="BC74" s="203"/>
      <c r="BD74" s="203"/>
      <c r="BE74" s="203"/>
      <c r="BF74" s="203"/>
      <c r="BG74" s="399"/>
      <c r="BI74" s="57">
        <f>Раздел2!C75</f>
        <v>0</v>
      </c>
    </row>
    <row r="75" spans="1:61" ht="15.75" customHeight="1" x14ac:dyDescent="0.25">
      <c r="A75" s="239" t="s">
        <v>196</v>
      </c>
      <c r="B75" s="142" t="s">
        <v>201</v>
      </c>
      <c r="C75" s="156">
        <f t="shared" si="13"/>
        <v>0</v>
      </c>
      <c r="D75" s="193">
        <f t="shared" si="14"/>
        <v>0</v>
      </c>
      <c r="E75" s="156">
        <f t="shared" si="15"/>
        <v>0</v>
      </c>
      <c r="F75" s="156">
        <f t="shared" si="16"/>
        <v>0</v>
      </c>
      <c r="G75" s="156">
        <f t="shared" si="17"/>
        <v>0</v>
      </c>
      <c r="H75" s="156">
        <f t="shared" si="18"/>
        <v>0</v>
      </c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179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AM75" s="203"/>
      <c r="AN75" s="203"/>
      <c r="AO75" s="203"/>
      <c r="AP75" s="203"/>
      <c r="AQ75" s="203"/>
      <c r="AR75" s="203"/>
      <c r="AS75" s="203"/>
      <c r="AT75" s="203"/>
      <c r="AU75" s="179"/>
      <c r="AV75" s="203"/>
      <c r="AW75" s="203"/>
      <c r="AX75" s="203"/>
      <c r="AY75" s="203"/>
      <c r="AZ75" s="203"/>
      <c r="BA75" s="203"/>
      <c r="BB75" s="203"/>
      <c r="BC75" s="203"/>
      <c r="BD75" s="203"/>
      <c r="BE75" s="203"/>
      <c r="BF75" s="203"/>
      <c r="BG75" s="399"/>
      <c r="BI75" s="57">
        <f>Раздел2!C76</f>
        <v>0</v>
      </c>
    </row>
    <row r="76" spans="1:61" ht="15.75" customHeight="1" x14ac:dyDescent="0.25">
      <c r="A76" s="239" t="s">
        <v>198</v>
      </c>
      <c r="B76" s="142" t="s">
        <v>203</v>
      </c>
      <c r="C76" s="156">
        <f t="shared" si="13"/>
        <v>0</v>
      </c>
      <c r="D76" s="193">
        <f t="shared" si="14"/>
        <v>0</v>
      </c>
      <c r="E76" s="156">
        <f t="shared" si="15"/>
        <v>0</v>
      </c>
      <c r="F76" s="156">
        <f t="shared" si="16"/>
        <v>0</v>
      </c>
      <c r="G76" s="156">
        <f t="shared" si="17"/>
        <v>0</v>
      </c>
      <c r="H76" s="156">
        <f t="shared" si="18"/>
        <v>0</v>
      </c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179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203"/>
      <c r="AU76" s="179"/>
      <c r="AV76" s="203"/>
      <c r="AW76" s="203"/>
      <c r="AX76" s="203"/>
      <c r="AY76" s="203"/>
      <c r="AZ76" s="203"/>
      <c r="BA76" s="203"/>
      <c r="BB76" s="203"/>
      <c r="BC76" s="203"/>
      <c r="BD76" s="203"/>
      <c r="BE76" s="203"/>
      <c r="BF76" s="203"/>
      <c r="BG76" s="399"/>
      <c r="BI76" s="57">
        <f>Раздел2!C77</f>
        <v>0</v>
      </c>
    </row>
    <row r="77" spans="1:61" ht="15.75" customHeight="1" x14ac:dyDescent="0.25">
      <c r="A77" s="238" t="s">
        <v>200</v>
      </c>
      <c r="B77" s="142" t="s">
        <v>205</v>
      </c>
      <c r="C77" s="156">
        <f t="shared" si="13"/>
        <v>0</v>
      </c>
      <c r="D77" s="193">
        <f t="shared" si="14"/>
        <v>0</v>
      </c>
      <c r="E77" s="156">
        <f t="shared" si="15"/>
        <v>0</v>
      </c>
      <c r="F77" s="156">
        <f t="shared" si="16"/>
        <v>0</v>
      </c>
      <c r="G77" s="156">
        <f t="shared" si="17"/>
        <v>0</v>
      </c>
      <c r="H77" s="156">
        <f t="shared" si="18"/>
        <v>0</v>
      </c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179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203"/>
      <c r="AU77" s="179"/>
      <c r="AV77" s="203"/>
      <c r="AW77" s="203"/>
      <c r="AX77" s="203"/>
      <c r="AY77" s="203"/>
      <c r="AZ77" s="203"/>
      <c r="BA77" s="203"/>
      <c r="BB77" s="203"/>
      <c r="BC77" s="203"/>
      <c r="BD77" s="203"/>
      <c r="BE77" s="203"/>
      <c r="BF77" s="203"/>
      <c r="BG77" s="399"/>
      <c r="BI77" s="57">
        <f>Раздел2!C78</f>
        <v>0</v>
      </c>
    </row>
    <row r="78" spans="1:61" ht="15.75" customHeight="1" x14ac:dyDescent="0.25">
      <c r="A78" s="238" t="s">
        <v>202</v>
      </c>
      <c r="B78" s="142" t="s">
        <v>207</v>
      </c>
      <c r="C78" s="156">
        <f t="shared" si="13"/>
        <v>0</v>
      </c>
      <c r="D78" s="193">
        <f t="shared" si="14"/>
        <v>0</v>
      </c>
      <c r="E78" s="156">
        <f t="shared" si="15"/>
        <v>0</v>
      </c>
      <c r="F78" s="156">
        <f t="shared" si="16"/>
        <v>0</v>
      </c>
      <c r="G78" s="156">
        <f t="shared" si="17"/>
        <v>0</v>
      </c>
      <c r="H78" s="156">
        <f t="shared" si="18"/>
        <v>0</v>
      </c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179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179"/>
      <c r="AV78" s="203"/>
      <c r="AW78" s="203"/>
      <c r="AX78" s="203"/>
      <c r="AY78" s="203"/>
      <c r="AZ78" s="203"/>
      <c r="BA78" s="203"/>
      <c r="BB78" s="203"/>
      <c r="BC78" s="203"/>
      <c r="BD78" s="203"/>
      <c r="BE78" s="203"/>
      <c r="BF78" s="203"/>
      <c r="BG78" s="399"/>
      <c r="BI78" s="57">
        <f>Раздел2!C79</f>
        <v>0</v>
      </c>
    </row>
    <row r="79" spans="1:61" ht="15.75" customHeight="1" x14ac:dyDescent="0.25">
      <c r="A79" s="238" t="s">
        <v>204</v>
      </c>
      <c r="B79" s="142" t="s">
        <v>209</v>
      </c>
      <c r="C79" s="156">
        <f t="shared" si="13"/>
        <v>0</v>
      </c>
      <c r="D79" s="193">
        <f t="shared" si="14"/>
        <v>0</v>
      </c>
      <c r="E79" s="156">
        <f t="shared" si="15"/>
        <v>0</v>
      </c>
      <c r="F79" s="156">
        <f t="shared" si="16"/>
        <v>0</v>
      </c>
      <c r="G79" s="156">
        <f t="shared" si="17"/>
        <v>0</v>
      </c>
      <c r="H79" s="156">
        <f t="shared" si="18"/>
        <v>0</v>
      </c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179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179"/>
      <c r="AV79" s="203"/>
      <c r="AW79" s="203"/>
      <c r="AX79" s="203"/>
      <c r="AY79" s="203"/>
      <c r="AZ79" s="203"/>
      <c r="BA79" s="203"/>
      <c r="BB79" s="203"/>
      <c r="BC79" s="203"/>
      <c r="BD79" s="203"/>
      <c r="BE79" s="203"/>
      <c r="BF79" s="203"/>
      <c r="BG79" s="399"/>
      <c r="BI79" s="57">
        <f>Раздел2!C80</f>
        <v>0</v>
      </c>
    </row>
    <row r="80" spans="1:61" ht="15.75" customHeight="1" x14ac:dyDescent="0.25">
      <c r="A80" s="238" t="s">
        <v>206</v>
      </c>
      <c r="B80" s="142" t="s">
        <v>211</v>
      </c>
      <c r="C80" s="156">
        <f t="shared" si="13"/>
        <v>0</v>
      </c>
      <c r="D80" s="193">
        <f t="shared" si="14"/>
        <v>0</v>
      </c>
      <c r="E80" s="156">
        <f t="shared" si="15"/>
        <v>0</v>
      </c>
      <c r="F80" s="156">
        <f t="shared" si="16"/>
        <v>0</v>
      </c>
      <c r="G80" s="156">
        <f t="shared" si="17"/>
        <v>0</v>
      </c>
      <c r="H80" s="156">
        <f t="shared" si="18"/>
        <v>0</v>
      </c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78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78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399"/>
      <c r="BI80" s="57">
        <f>Раздел2!C81</f>
        <v>1</v>
      </c>
    </row>
    <row r="81" spans="1:61" ht="15.75" customHeight="1" x14ac:dyDescent="0.25">
      <c r="A81" s="238" t="s">
        <v>208</v>
      </c>
      <c r="B81" s="142" t="s">
        <v>213</v>
      </c>
      <c r="C81" s="156">
        <f t="shared" si="13"/>
        <v>0</v>
      </c>
      <c r="D81" s="193">
        <f t="shared" si="14"/>
        <v>0</v>
      </c>
      <c r="E81" s="156">
        <f t="shared" si="15"/>
        <v>0</v>
      </c>
      <c r="F81" s="156">
        <f t="shared" si="16"/>
        <v>0</v>
      </c>
      <c r="G81" s="156">
        <f t="shared" si="17"/>
        <v>0</v>
      </c>
      <c r="H81" s="156">
        <f t="shared" si="18"/>
        <v>0</v>
      </c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179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179"/>
      <c r="AV81" s="203"/>
      <c r="AW81" s="203"/>
      <c r="AX81" s="203"/>
      <c r="AY81" s="203"/>
      <c r="AZ81" s="203"/>
      <c r="BA81" s="203"/>
      <c r="BB81" s="203"/>
      <c r="BC81" s="203"/>
      <c r="BD81" s="203"/>
      <c r="BE81" s="203"/>
      <c r="BF81" s="203"/>
      <c r="BG81" s="399"/>
      <c r="BI81" s="57">
        <f>Раздел2!C82</f>
        <v>0</v>
      </c>
    </row>
    <row r="82" spans="1:61" ht="15.75" customHeight="1" x14ac:dyDescent="0.25">
      <c r="A82" s="238" t="s">
        <v>210</v>
      </c>
      <c r="B82" s="142" t="s">
        <v>215</v>
      </c>
      <c r="C82" s="156">
        <f t="shared" si="13"/>
        <v>0</v>
      </c>
      <c r="D82" s="193">
        <f t="shared" si="14"/>
        <v>0</v>
      </c>
      <c r="E82" s="156">
        <f t="shared" si="15"/>
        <v>0</v>
      </c>
      <c r="F82" s="156">
        <f t="shared" si="16"/>
        <v>0</v>
      </c>
      <c r="G82" s="156">
        <f t="shared" si="17"/>
        <v>0</v>
      </c>
      <c r="H82" s="156">
        <f t="shared" si="18"/>
        <v>0</v>
      </c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179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179"/>
      <c r="AV82" s="203"/>
      <c r="AW82" s="203"/>
      <c r="AX82" s="203"/>
      <c r="AY82" s="203"/>
      <c r="AZ82" s="203"/>
      <c r="BA82" s="203"/>
      <c r="BB82" s="203"/>
      <c r="BC82" s="203"/>
      <c r="BD82" s="203"/>
      <c r="BE82" s="203"/>
      <c r="BF82" s="203"/>
      <c r="BG82" s="399"/>
      <c r="BI82" s="57">
        <f>Раздел2!C83</f>
        <v>0</v>
      </c>
    </row>
    <row r="83" spans="1:61" ht="15.75" customHeight="1" x14ac:dyDescent="0.25">
      <c r="A83" s="238" t="s">
        <v>212</v>
      </c>
      <c r="B83" s="142" t="s">
        <v>217</v>
      </c>
      <c r="C83" s="156">
        <f t="shared" si="13"/>
        <v>0</v>
      </c>
      <c r="D83" s="193">
        <f t="shared" si="14"/>
        <v>0</v>
      </c>
      <c r="E83" s="156">
        <f t="shared" si="15"/>
        <v>0</v>
      </c>
      <c r="F83" s="156">
        <f t="shared" si="16"/>
        <v>0</v>
      </c>
      <c r="G83" s="156">
        <f t="shared" si="17"/>
        <v>0</v>
      </c>
      <c r="H83" s="156">
        <f t="shared" si="18"/>
        <v>0</v>
      </c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179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179"/>
      <c r="AV83" s="203"/>
      <c r="AW83" s="203"/>
      <c r="AX83" s="203"/>
      <c r="AY83" s="203"/>
      <c r="AZ83" s="203"/>
      <c r="BA83" s="203"/>
      <c r="BB83" s="203"/>
      <c r="BC83" s="203"/>
      <c r="BD83" s="203"/>
      <c r="BE83" s="203"/>
      <c r="BF83" s="203"/>
      <c r="BG83" s="399"/>
      <c r="BI83" s="57">
        <f>Раздел2!C84</f>
        <v>0</v>
      </c>
    </row>
    <row r="84" spans="1:61" ht="15.75" customHeight="1" x14ac:dyDescent="0.25">
      <c r="A84" s="238" t="s">
        <v>214</v>
      </c>
      <c r="B84" s="142" t="s">
        <v>219</v>
      </c>
      <c r="C84" s="156">
        <f t="shared" si="13"/>
        <v>0</v>
      </c>
      <c r="D84" s="193">
        <f t="shared" si="14"/>
        <v>0</v>
      </c>
      <c r="E84" s="156">
        <f t="shared" si="15"/>
        <v>0</v>
      </c>
      <c r="F84" s="156">
        <f t="shared" si="16"/>
        <v>0</v>
      </c>
      <c r="G84" s="156">
        <f t="shared" si="17"/>
        <v>0</v>
      </c>
      <c r="H84" s="156">
        <f t="shared" si="18"/>
        <v>0</v>
      </c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179"/>
      <c r="W84" s="203"/>
      <c r="X84" s="203"/>
      <c r="Y84" s="203"/>
      <c r="Z84" s="203"/>
      <c r="AA84" s="203"/>
      <c r="AB84" s="203"/>
      <c r="AC84" s="203"/>
      <c r="AD84" s="203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179"/>
      <c r="AV84" s="203"/>
      <c r="AW84" s="203"/>
      <c r="AX84" s="203"/>
      <c r="AY84" s="203"/>
      <c r="AZ84" s="203"/>
      <c r="BA84" s="203"/>
      <c r="BB84" s="203"/>
      <c r="BC84" s="203"/>
      <c r="BD84" s="203"/>
      <c r="BE84" s="203"/>
      <c r="BF84" s="203"/>
      <c r="BG84" s="399"/>
      <c r="BI84" s="57">
        <f>Раздел2!C85</f>
        <v>0</v>
      </c>
    </row>
    <row r="85" spans="1:61" ht="21" customHeight="1" x14ac:dyDescent="0.25">
      <c r="A85" s="238" t="s">
        <v>216</v>
      </c>
      <c r="B85" s="142" t="s">
        <v>221</v>
      </c>
      <c r="C85" s="156">
        <f t="shared" si="13"/>
        <v>0</v>
      </c>
      <c r="D85" s="193">
        <f t="shared" si="14"/>
        <v>0</v>
      </c>
      <c r="E85" s="156">
        <f t="shared" si="15"/>
        <v>0</v>
      </c>
      <c r="F85" s="156">
        <f t="shared" si="16"/>
        <v>0</v>
      </c>
      <c r="G85" s="156">
        <f t="shared" si="17"/>
        <v>0</v>
      </c>
      <c r="H85" s="156">
        <f t="shared" si="18"/>
        <v>0</v>
      </c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  <c r="BD85" s="203"/>
      <c r="BE85" s="203"/>
      <c r="BF85" s="203"/>
      <c r="BG85" s="399"/>
      <c r="BI85" s="57">
        <f>Раздел2!C86</f>
        <v>0</v>
      </c>
    </row>
    <row r="86" spans="1:61" ht="15.75" customHeight="1" x14ac:dyDescent="0.25">
      <c r="A86" s="238" t="s">
        <v>218</v>
      </c>
      <c r="B86" s="142" t="s">
        <v>223</v>
      </c>
      <c r="C86" s="156">
        <f t="shared" si="13"/>
        <v>0</v>
      </c>
      <c r="D86" s="193">
        <f t="shared" si="14"/>
        <v>0</v>
      </c>
      <c r="E86" s="156">
        <f t="shared" si="15"/>
        <v>0</v>
      </c>
      <c r="F86" s="156">
        <f t="shared" si="16"/>
        <v>0</v>
      </c>
      <c r="G86" s="156">
        <f t="shared" si="17"/>
        <v>0</v>
      </c>
      <c r="H86" s="156">
        <f t="shared" si="18"/>
        <v>0</v>
      </c>
      <c r="I86" s="156">
        <f>SUM(I87:I89)</f>
        <v>0</v>
      </c>
      <c r="J86" s="156">
        <f t="shared" ref="J86:BF86" si="19">SUM(J87:J89)</f>
        <v>0</v>
      </c>
      <c r="K86" s="156">
        <f t="shared" si="19"/>
        <v>0</v>
      </c>
      <c r="L86" s="156">
        <f t="shared" si="19"/>
        <v>0</v>
      </c>
      <c r="M86" s="156">
        <f t="shared" si="19"/>
        <v>0</v>
      </c>
      <c r="N86" s="156">
        <f t="shared" si="19"/>
        <v>0</v>
      </c>
      <c r="O86" s="156">
        <f t="shared" si="19"/>
        <v>0</v>
      </c>
      <c r="P86" s="156">
        <f t="shared" si="19"/>
        <v>0</v>
      </c>
      <c r="Q86" s="156">
        <f t="shared" si="19"/>
        <v>0</v>
      </c>
      <c r="R86" s="156">
        <f t="shared" si="19"/>
        <v>0</v>
      </c>
      <c r="S86" s="156">
        <f t="shared" si="19"/>
        <v>0</v>
      </c>
      <c r="T86" s="156">
        <f t="shared" si="19"/>
        <v>0</v>
      </c>
      <c r="U86" s="156">
        <f t="shared" si="19"/>
        <v>0</v>
      </c>
      <c r="V86" s="156">
        <f t="shared" si="19"/>
        <v>0</v>
      </c>
      <c r="W86" s="156">
        <f t="shared" si="19"/>
        <v>0</v>
      </c>
      <c r="X86" s="156">
        <f t="shared" si="19"/>
        <v>0</v>
      </c>
      <c r="Y86" s="156">
        <f t="shared" si="19"/>
        <v>0</v>
      </c>
      <c r="Z86" s="156">
        <f t="shared" si="19"/>
        <v>0</v>
      </c>
      <c r="AA86" s="156">
        <f t="shared" si="19"/>
        <v>0</v>
      </c>
      <c r="AB86" s="156">
        <f t="shared" si="19"/>
        <v>0</v>
      </c>
      <c r="AC86" s="156">
        <f t="shared" si="19"/>
        <v>0</v>
      </c>
      <c r="AD86" s="156">
        <f t="shared" si="19"/>
        <v>0</v>
      </c>
      <c r="AE86" s="156">
        <f t="shared" si="19"/>
        <v>0</v>
      </c>
      <c r="AF86" s="156">
        <f t="shared" si="19"/>
        <v>0</v>
      </c>
      <c r="AG86" s="156">
        <f t="shared" si="19"/>
        <v>0</v>
      </c>
      <c r="AH86" s="156">
        <f t="shared" si="19"/>
        <v>0</v>
      </c>
      <c r="AI86" s="156">
        <f t="shared" si="19"/>
        <v>0</v>
      </c>
      <c r="AJ86" s="156">
        <f t="shared" si="19"/>
        <v>0</v>
      </c>
      <c r="AK86" s="156">
        <f t="shared" si="19"/>
        <v>0</v>
      </c>
      <c r="AL86" s="156">
        <f t="shared" si="19"/>
        <v>0</v>
      </c>
      <c r="AM86" s="156">
        <f t="shared" si="19"/>
        <v>0</v>
      </c>
      <c r="AN86" s="156">
        <f t="shared" si="19"/>
        <v>0</v>
      </c>
      <c r="AO86" s="156">
        <f t="shared" si="19"/>
        <v>0</v>
      </c>
      <c r="AP86" s="156">
        <f t="shared" si="19"/>
        <v>0</v>
      </c>
      <c r="AQ86" s="156">
        <f t="shared" si="19"/>
        <v>0</v>
      </c>
      <c r="AR86" s="156">
        <f t="shared" si="19"/>
        <v>0</v>
      </c>
      <c r="AS86" s="156">
        <f t="shared" si="19"/>
        <v>0</v>
      </c>
      <c r="AT86" s="156">
        <f t="shared" si="19"/>
        <v>0</v>
      </c>
      <c r="AU86" s="156">
        <f t="shared" si="19"/>
        <v>0</v>
      </c>
      <c r="AV86" s="156">
        <f t="shared" si="19"/>
        <v>0</v>
      </c>
      <c r="AW86" s="156">
        <f t="shared" si="19"/>
        <v>0</v>
      </c>
      <c r="AX86" s="156">
        <f t="shared" si="19"/>
        <v>0</v>
      </c>
      <c r="AY86" s="156">
        <f t="shared" si="19"/>
        <v>0</v>
      </c>
      <c r="AZ86" s="156">
        <f t="shared" si="19"/>
        <v>0</v>
      </c>
      <c r="BA86" s="156">
        <f t="shared" si="19"/>
        <v>0</v>
      </c>
      <c r="BB86" s="156">
        <f t="shared" si="19"/>
        <v>0</v>
      </c>
      <c r="BC86" s="156">
        <f t="shared" si="19"/>
        <v>0</v>
      </c>
      <c r="BD86" s="156">
        <f t="shared" si="19"/>
        <v>0</v>
      </c>
      <c r="BE86" s="156">
        <f t="shared" si="19"/>
        <v>0</v>
      </c>
      <c r="BF86" s="156">
        <f t="shared" si="19"/>
        <v>0</v>
      </c>
      <c r="BG86" s="399"/>
      <c r="BI86" s="57">
        <f>Раздел2!C87</f>
        <v>0</v>
      </c>
    </row>
    <row r="87" spans="1:61" ht="21" x14ac:dyDescent="0.25">
      <c r="A87" s="239" t="s">
        <v>220</v>
      </c>
      <c r="B87" s="142" t="s">
        <v>225</v>
      </c>
      <c r="C87" s="156">
        <f t="shared" si="13"/>
        <v>0</v>
      </c>
      <c r="D87" s="193">
        <f t="shared" si="14"/>
        <v>0</v>
      </c>
      <c r="E87" s="156">
        <f t="shared" si="15"/>
        <v>0</v>
      </c>
      <c r="F87" s="156">
        <f t="shared" si="16"/>
        <v>0</v>
      </c>
      <c r="G87" s="156">
        <f t="shared" si="17"/>
        <v>0</v>
      </c>
      <c r="H87" s="156">
        <f t="shared" si="18"/>
        <v>0</v>
      </c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03"/>
      <c r="AM87" s="203"/>
      <c r="AN87" s="203"/>
      <c r="AO87" s="203"/>
      <c r="AP87" s="203"/>
      <c r="AQ87" s="203"/>
      <c r="AR87" s="203"/>
      <c r="AS87" s="203"/>
      <c r="AT87" s="203"/>
      <c r="AU87" s="203"/>
      <c r="AV87" s="203"/>
      <c r="AW87" s="203"/>
      <c r="AX87" s="203"/>
      <c r="AY87" s="203"/>
      <c r="AZ87" s="203"/>
      <c r="BA87" s="203"/>
      <c r="BB87" s="203"/>
      <c r="BC87" s="203"/>
      <c r="BD87" s="203"/>
      <c r="BE87" s="203"/>
      <c r="BF87" s="203"/>
      <c r="BG87" s="399"/>
      <c r="BI87" s="57">
        <f>Раздел2!C88</f>
        <v>0</v>
      </c>
    </row>
    <row r="88" spans="1:61" ht="15.75" customHeight="1" x14ac:dyDescent="0.25">
      <c r="A88" s="239" t="s">
        <v>222</v>
      </c>
      <c r="B88" s="142" t="s">
        <v>227</v>
      </c>
      <c r="C88" s="156">
        <f t="shared" si="13"/>
        <v>0</v>
      </c>
      <c r="D88" s="193">
        <f t="shared" si="14"/>
        <v>0</v>
      </c>
      <c r="E88" s="156">
        <f t="shared" si="15"/>
        <v>0</v>
      </c>
      <c r="F88" s="156">
        <f t="shared" si="16"/>
        <v>0</v>
      </c>
      <c r="G88" s="156">
        <f t="shared" si="17"/>
        <v>0</v>
      </c>
      <c r="H88" s="156">
        <f t="shared" si="18"/>
        <v>0</v>
      </c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179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03"/>
      <c r="AM88" s="203"/>
      <c r="AN88" s="203"/>
      <c r="AO88" s="203"/>
      <c r="AP88" s="203"/>
      <c r="AQ88" s="203"/>
      <c r="AR88" s="203"/>
      <c r="AS88" s="203"/>
      <c r="AT88" s="203"/>
      <c r="AU88" s="179"/>
      <c r="AV88" s="203"/>
      <c r="AW88" s="203"/>
      <c r="AX88" s="203"/>
      <c r="AY88" s="203"/>
      <c r="AZ88" s="203"/>
      <c r="BA88" s="203"/>
      <c r="BB88" s="203"/>
      <c r="BC88" s="203"/>
      <c r="BD88" s="203"/>
      <c r="BE88" s="203"/>
      <c r="BF88" s="203"/>
      <c r="BG88" s="399"/>
      <c r="BI88" s="57">
        <f>Раздел2!C89</f>
        <v>0</v>
      </c>
    </row>
    <row r="89" spans="1:61" x14ac:dyDescent="0.25">
      <c r="A89" s="239" t="s">
        <v>224</v>
      </c>
      <c r="B89" s="142" t="s">
        <v>229</v>
      </c>
      <c r="C89" s="156">
        <f t="shared" si="13"/>
        <v>0</v>
      </c>
      <c r="D89" s="193">
        <f t="shared" si="14"/>
        <v>0</v>
      </c>
      <c r="E89" s="156">
        <f t="shared" si="15"/>
        <v>0</v>
      </c>
      <c r="F89" s="156">
        <f t="shared" si="16"/>
        <v>0</v>
      </c>
      <c r="G89" s="156">
        <f t="shared" si="17"/>
        <v>0</v>
      </c>
      <c r="H89" s="156">
        <f t="shared" si="18"/>
        <v>0</v>
      </c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179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3"/>
      <c r="AH89" s="203"/>
      <c r="AI89" s="203"/>
      <c r="AJ89" s="203"/>
      <c r="AK89" s="203"/>
      <c r="AL89" s="203"/>
      <c r="AM89" s="203"/>
      <c r="AN89" s="203"/>
      <c r="AO89" s="203"/>
      <c r="AP89" s="203"/>
      <c r="AQ89" s="203"/>
      <c r="AR89" s="203"/>
      <c r="AS89" s="203"/>
      <c r="AT89" s="203"/>
      <c r="AU89" s="179"/>
      <c r="AV89" s="203"/>
      <c r="AW89" s="203"/>
      <c r="AX89" s="203"/>
      <c r="AY89" s="203"/>
      <c r="AZ89" s="203"/>
      <c r="BA89" s="203"/>
      <c r="BB89" s="203"/>
      <c r="BC89" s="203"/>
      <c r="BD89" s="203"/>
      <c r="BE89" s="203"/>
      <c r="BF89" s="203"/>
      <c r="BG89" s="399"/>
      <c r="BI89" s="57">
        <f>Раздел2!C90</f>
        <v>0</v>
      </c>
    </row>
    <row r="90" spans="1:61" ht="15.75" customHeight="1" x14ac:dyDescent="0.25">
      <c r="A90" s="238" t="s">
        <v>226</v>
      </c>
      <c r="B90" s="142" t="s">
        <v>231</v>
      </c>
      <c r="C90" s="156">
        <f t="shared" si="13"/>
        <v>0</v>
      </c>
      <c r="D90" s="193">
        <f t="shared" si="14"/>
        <v>0</v>
      </c>
      <c r="E90" s="156">
        <f t="shared" si="15"/>
        <v>0</v>
      </c>
      <c r="F90" s="156">
        <f t="shared" si="16"/>
        <v>0</v>
      </c>
      <c r="G90" s="156">
        <f t="shared" si="17"/>
        <v>0</v>
      </c>
      <c r="H90" s="156">
        <f t="shared" si="18"/>
        <v>0</v>
      </c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179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3"/>
      <c r="AH90" s="203"/>
      <c r="AI90" s="203"/>
      <c r="AJ90" s="203"/>
      <c r="AK90" s="203"/>
      <c r="AL90" s="203"/>
      <c r="AM90" s="203"/>
      <c r="AN90" s="203"/>
      <c r="AO90" s="203"/>
      <c r="AP90" s="203"/>
      <c r="AQ90" s="203"/>
      <c r="AR90" s="203"/>
      <c r="AS90" s="203"/>
      <c r="AT90" s="203"/>
      <c r="AU90" s="179"/>
      <c r="AV90" s="203"/>
      <c r="AW90" s="203"/>
      <c r="AX90" s="203"/>
      <c r="AY90" s="203"/>
      <c r="AZ90" s="203"/>
      <c r="BA90" s="203"/>
      <c r="BB90" s="203"/>
      <c r="BC90" s="203"/>
      <c r="BD90" s="203"/>
      <c r="BE90" s="203"/>
      <c r="BF90" s="203"/>
      <c r="BG90" s="399"/>
      <c r="BI90" s="57">
        <f>Раздел2!C91</f>
        <v>0</v>
      </c>
    </row>
    <row r="91" spans="1:61" ht="15.75" customHeight="1" x14ac:dyDescent="0.25">
      <c r="A91" s="238" t="s">
        <v>228</v>
      </c>
      <c r="B91" s="142" t="s">
        <v>233</v>
      </c>
      <c r="C91" s="156">
        <f t="shared" si="13"/>
        <v>0</v>
      </c>
      <c r="D91" s="193">
        <f t="shared" si="14"/>
        <v>0</v>
      </c>
      <c r="E91" s="156">
        <f t="shared" si="15"/>
        <v>0</v>
      </c>
      <c r="F91" s="156">
        <f t="shared" si="16"/>
        <v>0</v>
      </c>
      <c r="G91" s="156">
        <f t="shared" si="17"/>
        <v>0</v>
      </c>
      <c r="H91" s="156">
        <f t="shared" si="18"/>
        <v>0</v>
      </c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179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179"/>
      <c r="AV91" s="203"/>
      <c r="AW91" s="203"/>
      <c r="AX91" s="203"/>
      <c r="AY91" s="203"/>
      <c r="AZ91" s="203"/>
      <c r="BA91" s="203"/>
      <c r="BB91" s="203"/>
      <c r="BC91" s="203"/>
      <c r="BD91" s="203"/>
      <c r="BE91" s="203"/>
      <c r="BF91" s="203"/>
      <c r="BG91" s="399"/>
      <c r="BI91" s="57">
        <f>Раздел2!C92</f>
        <v>0</v>
      </c>
    </row>
    <row r="92" spans="1:61" ht="15.75" customHeight="1" x14ac:dyDescent="0.25">
      <c r="A92" s="238" t="s">
        <v>230</v>
      </c>
      <c r="B92" s="142" t="s">
        <v>235</v>
      </c>
      <c r="C92" s="156">
        <f t="shared" si="13"/>
        <v>0</v>
      </c>
      <c r="D92" s="193">
        <f t="shared" si="14"/>
        <v>0</v>
      </c>
      <c r="E92" s="156">
        <f t="shared" si="15"/>
        <v>0</v>
      </c>
      <c r="F92" s="156">
        <f t="shared" si="16"/>
        <v>0</v>
      </c>
      <c r="G92" s="156">
        <f t="shared" si="17"/>
        <v>0</v>
      </c>
      <c r="H92" s="156">
        <f t="shared" si="18"/>
        <v>0</v>
      </c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179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  <c r="AQ92" s="203"/>
      <c r="AR92" s="203"/>
      <c r="AS92" s="203"/>
      <c r="AT92" s="203"/>
      <c r="AU92" s="179"/>
      <c r="AV92" s="203"/>
      <c r="AW92" s="203"/>
      <c r="AX92" s="203"/>
      <c r="AY92" s="203"/>
      <c r="AZ92" s="203"/>
      <c r="BA92" s="203"/>
      <c r="BB92" s="203"/>
      <c r="BC92" s="203"/>
      <c r="BD92" s="203"/>
      <c r="BE92" s="203"/>
      <c r="BF92" s="203"/>
      <c r="BG92" s="399"/>
      <c r="BI92" s="57">
        <f>Раздел2!C93</f>
        <v>0</v>
      </c>
    </row>
    <row r="93" spans="1:61" ht="15.75" customHeight="1" x14ac:dyDescent="0.25">
      <c r="A93" s="238" t="s">
        <v>232</v>
      </c>
      <c r="B93" s="142" t="s">
        <v>237</v>
      </c>
      <c r="C93" s="156">
        <f t="shared" si="13"/>
        <v>0</v>
      </c>
      <c r="D93" s="193">
        <f t="shared" si="14"/>
        <v>0</v>
      </c>
      <c r="E93" s="156">
        <f t="shared" si="15"/>
        <v>0</v>
      </c>
      <c r="F93" s="156">
        <f t="shared" si="16"/>
        <v>0</v>
      </c>
      <c r="G93" s="156">
        <f t="shared" si="17"/>
        <v>0</v>
      </c>
      <c r="H93" s="156">
        <f t="shared" si="18"/>
        <v>0</v>
      </c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  <c r="BC93" s="203"/>
      <c r="BD93" s="203"/>
      <c r="BE93" s="203"/>
      <c r="BF93" s="203"/>
      <c r="BG93" s="399"/>
      <c r="BI93" s="57">
        <f>Раздел2!C94</f>
        <v>0</v>
      </c>
    </row>
    <row r="94" spans="1:61" ht="15.75" customHeight="1" x14ac:dyDescent="0.25">
      <c r="A94" s="238" t="s">
        <v>234</v>
      </c>
      <c r="B94" s="142" t="s">
        <v>239</v>
      </c>
      <c r="C94" s="156">
        <f t="shared" si="13"/>
        <v>0</v>
      </c>
      <c r="D94" s="193">
        <f t="shared" si="14"/>
        <v>0</v>
      </c>
      <c r="E94" s="156">
        <f t="shared" si="15"/>
        <v>0</v>
      </c>
      <c r="F94" s="156">
        <f t="shared" si="16"/>
        <v>0</v>
      </c>
      <c r="G94" s="156">
        <f t="shared" si="17"/>
        <v>0</v>
      </c>
      <c r="H94" s="156">
        <f t="shared" si="18"/>
        <v>0</v>
      </c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179"/>
      <c r="W94" s="203"/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03"/>
      <c r="AL94" s="203"/>
      <c r="AM94" s="203"/>
      <c r="AN94" s="203"/>
      <c r="AO94" s="203"/>
      <c r="AP94" s="203"/>
      <c r="AQ94" s="203"/>
      <c r="AR94" s="203"/>
      <c r="AS94" s="203"/>
      <c r="AT94" s="203"/>
      <c r="AU94" s="179"/>
      <c r="AV94" s="203"/>
      <c r="AW94" s="203"/>
      <c r="AX94" s="203"/>
      <c r="AY94" s="203"/>
      <c r="AZ94" s="203"/>
      <c r="BA94" s="203"/>
      <c r="BB94" s="203"/>
      <c r="BC94" s="203"/>
      <c r="BD94" s="203"/>
      <c r="BE94" s="203"/>
      <c r="BF94" s="203"/>
      <c r="BG94" s="399"/>
      <c r="BI94" s="57">
        <f>Раздел2!C95</f>
        <v>0</v>
      </c>
    </row>
    <row r="95" spans="1:61" x14ac:dyDescent="0.25">
      <c r="A95" s="238" t="s">
        <v>236</v>
      </c>
      <c r="B95" s="142" t="s">
        <v>241</v>
      </c>
      <c r="C95" s="156">
        <f t="shared" si="13"/>
        <v>0</v>
      </c>
      <c r="D95" s="193">
        <f t="shared" si="14"/>
        <v>0</v>
      </c>
      <c r="E95" s="156">
        <f t="shared" si="15"/>
        <v>0</v>
      </c>
      <c r="F95" s="156">
        <f t="shared" si="16"/>
        <v>0</v>
      </c>
      <c r="G95" s="156">
        <f t="shared" si="17"/>
        <v>0</v>
      </c>
      <c r="H95" s="156">
        <f t="shared" si="18"/>
        <v>0</v>
      </c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179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03"/>
      <c r="AL95" s="203"/>
      <c r="AM95" s="203"/>
      <c r="AN95" s="203"/>
      <c r="AO95" s="203"/>
      <c r="AP95" s="203"/>
      <c r="AQ95" s="203"/>
      <c r="AR95" s="203"/>
      <c r="AS95" s="203"/>
      <c r="AT95" s="203"/>
      <c r="AU95" s="179"/>
      <c r="AV95" s="203"/>
      <c r="AW95" s="203"/>
      <c r="AX95" s="203"/>
      <c r="AY95" s="203"/>
      <c r="AZ95" s="203"/>
      <c r="BA95" s="203"/>
      <c r="BB95" s="203"/>
      <c r="BC95" s="203"/>
      <c r="BD95" s="203"/>
      <c r="BE95" s="203"/>
      <c r="BF95" s="203"/>
      <c r="BG95" s="399"/>
      <c r="BI95" s="57">
        <f>Раздел2!C96</f>
        <v>0</v>
      </c>
    </row>
    <row r="96" spans="1:61" ht="15.75" customHeight="1" x14ac:dyDescent="0.25">
      <c r="A96" s="238" t="s">
        <v>238</v>
      </c>
      <c r="B96" s="142" t="s">
        <v>243</v>
      </c>
      <c r="C96" s="156">
        <f t="shared" si="13"/>
        <v>0</v>
      </c>
      <c r="D96" s="193">
        <f t="shared" si="14"/>
        <v>0</v>
      </c>
      <c r="E96" s="156">
        <f t="shared" si="15"/>
        <v>0</v>
      </c>
      <c r="F96" s="156">
        <f t="shared" si="16"/>
        <v>0</v>
      </c>
      <c r="G96" s="156">
        <f t="shared" si="17"/>
        <v>0</v>
      </c>
      <c r="H96" s="156">
        <f t="shared" si="18"/>
        <v>0</v>
      </c>
      <c r="I96" s="156">
        <f>SUM(I97:I98)</f>
        <v>0</v>
      </c>
      <c r="J96" s="156">
        <f t="shared" ref="J96:BF96" si="20">SUM(J97:J98)</f>
        <v>0</v>
      </c>
      <c r="K96" s="156">
        <f t="shared" si="20"/>
        <v>0</v>
      </c>
      <c r="L96" s="156">
        <f t="shared" si="20"/>
        <v>0</v>
      </c>
      <c r="M96" s="156">
        <f t="shared" si="20"/>
        <v>0</v>
      </c>
      <c r="N96" s="156">
        <f t="shared" si="20"/>
        <v>0</v>
      </c>
      <c r="O96" s="156">
        <f t="shared" si="20"/>
        <v>0</v>
      </c>
      <c r="P96" s="156">
        <f t="shared" si="20"/>
        <v>0</v>
      </c>
      <c r="Q96" s="156">
        <f t="shared" si="20"/>
        <v>0</v>
      </c>
      <c r="R96" s="156">
        <f t="shared" si="20"/>
        <v>0</v>
      </c>
      <c r="S96" s="156">
        <f t="shared" si="20"/>
        <v>0</v>
      </c>
      <c r="T96" s="156">
        <f t="shared" si="20"/>
        <v>0</v>
      </c>
      <c r="U96" s="156">
        <f t="shared" si="20"/>
        <v>0</v>
      </c>
      <c r="V96" s="156">
        <f t="shared" si="20"/>
        <v>0</v>
      </c>
      <c r="W96" s="156">
        <f t="shared" si="20"/>
        <v>0</v>
      </c>
      <c r="X96" s="156">
        <f t="shared" si="20"/>
        <v>0</v>
      </c>
      <c r="Y96" s="156">
        <f t="shared" si="20"/>
        <v>0</v>
      </c>
      <c r="Z96" s="156">
        <f t="shared" si="20"/>
        <v>0</v>
      </c>
      <c r="AA96" s="156">
        <f t="shared" si="20"/>
        <v>0</v>
      </c>
      <c r="AB96" s="156">
        <f t="shared" si="20"/>
        <v>0</v>
      </c>
      <c r="AC96" s="156">
        <f t="shared" si="20"/>
        <v>0</v>
      </c>
      <c r="AD96" s="156">
        <f t="shared" si="20"/>
        <v>0</v>
      </c>
      <c r="AE96" s="156">
        <f t="shared" si="20"/>
        <v>0</v>
      </c>
      <c r="AF96" s="156">
        <f t="shared" si="20"/>
        <v>0</v>
      </c>
      <c r="AG96" s="156">
        <f t="shared" si="20"/>
        <v>0</v>
      </c>
      <c r="AH96" s="156">
        <f t="shared" si="20"/>
        <v>0</v>
      </c>
      <c r="AI96" s="156">
        <f t="shared" si="20"/>
        <v>0</v>
      </c>
      <c r="AJ96" s="156">
        <f t="shared" si="20"/>
        <v>0</v>
      </c>
      <c r="AK96" s="156">
        <f t="shared" si="20"/>
        <v>0</v>
      </c>
      <c r="AL96" s="156">
        <f t="shared" si="20"/>
        <v>0</v>
      </c>
      <c r="AM96" s="156">
        <f t="shared" si="20"/>
        <v>0</v>
      </c>
      <c r="AN96" s="156">
        <f t="shared" si="20"/>
        <v>0</v>
      </c>
      <c r="AO96" s="156">
        <f t="shared" si="20"/>
        <v>0</v>
      </c>
      <c r="AP96" s="156">
        <f t="shared" si="20"/>
        <v>0</v>
      </c>
      <c r="AQ96" s="156">
        <f t="shared" si="20"/>
        <v>0</v>
      </c>
      <c r="AR96" s="156">
        <f t="shared" si="20"/>
        <v>0</v>
      </c>
      <c r="AS96" s="156">
        <f t="shared" si="20"/>
        <v>0</v>
      </c>
      <c r="AT96" s="156">
        <f t="shared" si="20"/>
        <v>0</v>
      </c>
      <c r="AU96" s="156">
        <f t="shared" si="20"/>
        <v>0</v>
      </c>
      <c r="AV96" s="156">
        <f t="shared" si="20"/>
        <v>0</v>
      </c>
      <c r="AW96" s="156">
        <f t="shared" si="20"/>
        <v>0</v>
      </c>
      <c r="AX96" s="156">
        <f t="shared" si="20"/>
        <v>0</v>
      </c>
      <c r="AY96" s="156">
        <f t="shared" si="20"/>
        <v>0</v>
      </c>
      <c r="AZ96" s="156">
        <f t="shared" si="20"/>
        <v>0</v>
      </c>
      <c r="BA96" s="156">
        <f t="shared" si="20"/>
        <v>0</v>
      </c>
      <c r="BB96" s="156">
        <f t="shared" si="20"/>
        <v>0</v>
      </c>
      <c r="BC96" s="156">
        <f t="shared" si="20"/>
        <v>0</v>
      </c>
      <c r="BD96" s="156">
        <f t="shared" si="20"/>
        <v>0</v>
      </c>
      <c r="BE96" s="156">
        <f t="shared" si="20"/>
        <v>0</v>
      </c>
      <c r="BF96" s="156">
        <f t="shared" si="20"/>
        <v>0</v>
      </c>
      <c r="BG96" s="399"/>
      <c r="BI96" s="57">
        <f>Раздел2!C97</f>
        <v>0</v>
      </c>
    </row>
    <row r="97" spans="1:61" ht="21" x14ac:dyDescent="0.25">
      <c r="A97" s="239" t="s">
        <v>240</v>
      </c>
      <c r="B97" s="142" t="s">
        <v>245</v>
      </c>
      <c r="C97" s="156">
        <f t="shared" si="13"/>
        <v>0</v>
      </c>
      <c r="D97" s="193">
        <f t="shared" si="14"/>
        <v>0</v>
      </c>
      <c r="E97" s="156">
        <f t="shared" si="15"/>
        <v>0</v>
      </c>
      <c r="F97" s="156">
        <f t="shared" si="16"/>
        <v>0</v>
      </c>
      <c r="G97" s="156">
        <f t="shared" si="17"/>
        <v>0</v>
      </c>
      <c r="H97" s="156">
        <f t="shared" si="18"/>
        <v>0</v>
      </c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  <c r="BB97" s="179"/>
      <c r="BC97" s="179"/>
      <c r="BD97" s="179"/>
      <c r="BE97" s="179"/>
      <c r="BF97" s="179"/>
      <c r="BG97" s="399"/>
      <c r="BI97" s="57">
        <f>Раздел2!C98</f>
        <v>0</v>
      </c>
    </row>
    <row r="98" spans="1:61" ht="15.75" customHeight="1" x14ac:dyDescent="0.25">
      <c r="A98" s="239" t="s">
        <v>242</v>
      </c>
      <c r="B98" s="142" t="s">
        <v>247</v>
      </c>
      <c r="C98" s="156">
        <f t="shared" si="13"/>
        <v>0</v>
      </c>
      <c r="D98" s="193">
        <f t="shared" si="14"/>
        <v>0</v>
      </c>
      <c r="E98" s="156">
        <f t="shared" si="15"/>
        <v>0</v>
      </c>
      <c r="F98" s="156">
        <f t="shared" si="16"/>
        <v>0</v>
      </c>
      <c r="G98" s="156">
        <f t="shared" si="17"/>
        <v>0</v>
      </c>
      <c r="H98" s="156">
        <f t="shared" si="18"/>
        <v>0</v>
      </c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3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  <c r="AZ98" s="203"/>
      <c r="BA98" s="203"/>
      <c r="BB98" s="203"/>
      <c r="BC98" s="203"/>
      <c r="BD98" s="203"/>
      <c r="BE98" s="203"/>
      <c r="BF98" s="203"/>
      <c r="BG98" s="399"/>
      <c r="BI98" s="57">
        <f>Раздел2!C99</f>
        <v>0</v>
      </c>
    </row>
    <row r="99" spans="1:61" ht="15.75" customHeight="1" x14ac:dyDescent="0.25">
      <c r="A99" s="238" t="s">
        <v>244</v>
      </c>
      <c r="B99" s="142" t="s">
        <v>249</v>
      </c>
      <c r="C99" s="156">
        <f t="shared" si="13"/>
        <v>0</v>
      </c>
      <c r="D99" s="193">
        <f t="shared" si="14"/>
        <v>0</v>
      </c>
      <c r="E99" s="156">
        <f t="shared" si="15"/>
        <v>0</v>
      </c>
      <c r="F99" s="156">
        <f t="shared" si="16"/>
        <v>0</v>
      </c>
      <c r="G99" s="156">
        <f t="shared" si="17"/>
        <v>0</v>
      </c>
      <c r="H99" s="156">
        <f t="shared" si="18"/>
        <v>0</v>
      </c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179"/>
      <c r="W99" s="203"/>
      <c r="X99" s="203"/>
      <c r="Y99" s="203"/>
      <c r="Z99" s="203"/>
      <c r="AA99" s="203"/>
      <c r="AB99" s="203"/>
      <c r="AC99" s="203"/>
      <c r="AD99" s="203"/>
      <c r="AE99" s="203"/>
      <c r="AF99" s="203"/>
      <c r="AG99" s="203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179"/>
      <c r="AV99" s="203"/>
      <c r="AW99" s="203"/>
      <c r="AX99" s="203"/>
      <c r="AY99" s="203"/>
      <c r="AZ99" s="203"/>
      <c r="BA99" s="203"/>
      <c r="BB99" s="203"/>
      <c r="BC99" s="203"/>
      <c r="BD99" s="203"/>
      <c r="BE99" s="203"/>
      <c r="BF99" s="203"/>
      <c r="BG99" s="399"/>
      <c r="BI99" s="57">
        <f>Раздел2!C100</f>
        <v>0</v>
      </c>
    </row>
    <row r="100" spans="1:61" ht="15.75" customHeight="1" x14ac:dyDescent="0.25">
      <c r="A100" s="238" t="s">
        <v>246</v>
      </c>
      <c r="B100" s="142" t="s">
        <v>251</v>
      </c>
      <c r="C100" s="156">
        <f t="shared" si="13"/>
        <v>0</v>
      </c>
      <c r="D100" s="193">
        <f t="shared" si="14"/>
        <v>0</v>
      </c>
      <c r="E100" s="156">
        <f t="shared" si="15"/>
        <v>0</v>
      </c>
      <c r="F100" s="156">
        <f t="shared" si="16"/>
        <v>0</v>
      </c>
      <c r="G100" s="156">
        <f t="shared" si="17"/>
        <v>0</v>
      </c>
      <c r="H100" s="156">
        <f t="shared" si="18"/>
        <v>0</v>
      </c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179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179"/>
      <c r="AV100" s="203"/>
      <c r="AW100" s="203"/>
      <c r="AX100" s="203"/>
      <c r="AY100" s="203"/>
      <c r="AZ100" s="203"/>
      <c r="BA100" s="203"/>
      <c r="BB100" s="203"/>
      <c r="BC100" s="203"/>
      <c r="BD100" s="203"/>
      <c r="BE100" s="203"/>
      <c r="BF100" s="203"/>
      <c r="BG100" s="399"/>
      <c r="BI100" s="57">
        <f>Раздел2!C101</f>
        <v>0</v>
      </c>
    </row>
    <row r="101" spans="1:61" ht="15.75" customHeight="1" x14ac:dyDescent="0.25">
      <c r="A101" s="238" t="s">
        <v>248</v>
      </c>
      <c r="B101" s="142" t="s">
        <v>253</v>
      </c>
      <c r="C101" s="156">
        <f t="shared" si="13"/>
        <v>0</v>
      </c>
      <c r="D101" s="193">
        <f t="shared" si="14"/>
        <v>0</v>
      </c>
      <c r="E101" s="156">
        <f t="shared" si="15"/>
        <v>0</v>
      </c>
      <c r="F101" s="156">
        <f t="shared" si="16"/>
        <v>0</v>
      </c>
      <c r="G101" s="156">
        <f t="shared" si="17"/>
        <v>0</v>
      </c>
      <c r="H101" s="156">
        <f t="shared" si="18"/>
        <v>0</v>
      </c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179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179"/>
      <c r="AV101" s="203"/>
      <c r="AW101" s="203"/>
      <c r="AX101" s="203"/>
      <c r="AY101" s="203"/>
      <c r="AZ101" s="203"/>
      <c r="BA101" s="203"/>
      <c r="BB101" s="203"/>
      <c r="BC101" s="203"/>
      <c r="BD101" s="203"/>
      <c r="BE101" s="203"/>
      <c r="BF101" s="203"/>
      <c r="BG101" s="399"/>
      <c r="BI101" s="57">
        <f>Раздел2!C102</f>
        <v>0</v>
      </c>
    </row>
    <row r="102" spans="1:61" x14ac:dyDescent="0.25">
      <c r="A102" s="238" t="s">
        <v>250</v>
      </c>
      <c r="B102" s="142" t="s">
        <v>255</v>
      </c>
      <c r="C102" s="156">
        <f t="shared" si="13"/>
        <v>0</v>
      </c>
      <c r="D102" s="193">
        <f t="shared" si="14"/>
        <v>0</v>
      </c>
      <c r="E102" s="156">
        <f t="shared" si="15"/>
        <v>0</v>
      </c>
      <c r="F102" s="156">
        <f t="shared" si="16"/>
        <v>0</v>
      </c>
      <c r="G102" s="156">
        <f t="shared" si="17"/>
        <v>0</v>
      </c>
      <c r="H102" s="156">
        <f t="shared" si="18"/>
        <v>0</v>
      </c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179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3"/>
      <c r="AH102" s="203"/>
      <c r="AI102" s="203"/>
      <c r="AJ102" s="203"/>
      <c r="AK102" s="203"/>
      <c r="AL102" s="203"/>
      <c r="AM102" s="203"/>
      <c r="AN102" s="203"/>
      <c r="AO102" s="203"/>
      <c r="AP102" s="203"/>
      <c r="AQ102" s="203"/>
      <c r="AR102" s="203"/>
      <c r="AS102" s="203"/>
      <c r="AT102" s="203"/>
      <c r="AU102" s="179"/>
      <c r="AV102" s="203"/>
      <c r="AW102" s="203"/>
      <c r="AX102" s="203"/>
      <c r="AY102" s="203"/>
      <c r="AZ102" s="203"/>
      <c r="BA102" s="203"/>
      <c r="BB102" s="203"/>
      <c r="BC102" s="203"/>
      <c r="BD102" s="203"/>
      <c r="BE102" s="203"/>
      <c r="BF102" s="203"/>
      <c r="BG102" s="399"/>
      <c r="BI102" s="57">
        <f>Раздел2!C103</f>
        <v>0</v>
      </c>
    </row>
    <row r="103" spans="1:61" x14ac:dyDescent="0.25">
      <c r="A103" s="238" t="s">
        <v>252</v>
      </c>
      <c r="B103" s="142" t="s">
        <v>257</v>
      </c>
      <c r="C103" s="156">
        <f t="shared" si="13"/>
        <v>0</v>
      </c>
      <c r="D103" s="193">
        <f t="shared" si="14"/>
        <v>0</v>
      </c>
      <c r="E103" s="156">
        <f t="shared" si="15"/>
        <v>0</v>
      </c>
      <c r="F103" s="156">
        <f t="shared" si="16"/>
        <v>0</v>
      </c>
      <c r="G103" s="156">
        <f t="shared" si="17"/>
        <v>0</v>
      </c>
      <c r="H103" s="156">
        <f t="shared" si="18"/>
        <v>0</v>
      </c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179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3"/>
      <c r="AH103" s="203"/>
      <c r="AI103" s="203"/>
      <c r="AJ103" s="203"/>
      <c r="AK103" s="203"/>
      <c r="AL103" s="203"/>
      <c r="AM103" s="203"/>
      <c r="AN103" s="203"/>
      <c r="AO103" s="203"/>
      <c r="AP103" s="203"/>
      <c r="AQ103" s="203"/>
      <c r="AR103" s="203"/>
      <c r="AS103" s="203"/>
      <c r="AT103" s="203"/>
      <c r="AU103" s="179"/>
      <c r="AV103" s="203"/>
      <c r="AW103" s="203"/>
      <c r="AX103" s="203"/>
      <c r="AY103" s="203"/>
      <c r="AZ103" s="203"/>
      <c r="BA103" s="203"/>
      <c r="BB103" s="203"/>
      <c r="BC103" s="203"/>
      <c r="BD103" s="203"/>
      <c r="BE103" s="203"/>
      <c r="BF103" s="203"/>
      <c r="BG103" s="399"/>
      <c r="BI103" s="57">
        <f>Раздел2!C104</f>
        <v>0</v>
      </c>
    </row>
    <row r="104" spans="1:61" x14ac:dyDescent="0.25">
      <c r="A104" s="238" t="s">
        <v>254</v>
      </c>
      <c r="B104" s="142" t="s">
        <v>259</v>
      </c>
      <c r="C104" s="156">
        <f t="shared" si="13"/>
        <v>0</v>
      </c>
      <c r="D104" s="193">
        <f t="shared" si="14"/>
        <v>0</v>
      </c>
      <c r="E104" s="156">
        <f t="shared" si="15"/>
        <v>0</v>
      </c>
      <c r="F104" s="156">
        <f t="shared" si="16"/>
        <v>0</v>
      </c>
      <c r="G104" s="156">
        <f t="shared" si="17"/>
        <v>0</v>
      </c>
      <c r="H104" s="156">
        <f t="shared" si="18"/>
        <v>0</v>
      </c>
      <c r="I104" s="156">
        <f>SUM(I105:I111)</f>
        <v>0</v>
      </c>
      <c r="J104" s="156">
        <f t="shared" ref="J104:BF104" si="21">SUM(J105:J111)</f>
        <v>0</v>
      </c>
      <c r="K104" s="156">
        <f t="shared" si="21"/>
        <v>0</v>
      </c>
      <c r="L104" s="156">
        <f t="shared" si="21"/>
        <v>0</v>
      </c>
      <c r="M104" s="156">
        <f t="shared" si="21"/>
        <v>0</v>
      </c>
      <c r="N104" s="156">
        <f t="shared" si="21"/>
        <v>0</v>
      </c>
      <c r="O104" s="156">
        <f t="shared" si="21"/>
        <v>0</v>
      </c>
      <c r="P104" s="156">
        <f t="shared" si="21"/>
        <v>0</v>
      </c>
      <c r="Q104" s="156">
        <f t="shared" si="21"/>
        <v>0</v>
      </c>
      <c r="R104" s="156">
        <f t="shared" si="21"/>
        <v>0</v>
      </c>
      <c r="S104" s="156">
        <f t="shared" si="21"/>
        <v>0</v>
      </c>
      <c r="T104" s="156">
        <f t="shared" si="21"/>
        <v>0</v>
      </c>
      <c r="U104" s="156">
        <f t="shared" si="21"/>
        <v>0</v>
      </c>
      <c r="V104" s="156">
        <f t="shared" si="21"/>
        <v>0</v>
      </c>
      <c r="W104" s="156">
        <f t="shared" si="21"/>
        <v>0</v>
      </c>
      <c r="X104" s="156">
        <f t="shared" si="21"/>
        <v>0</v>
      </c>
      <c r="Y104" s="156">
        <f t="shared" si="21"/>
        <v>0</v>
      </c>
      <c r="Z104" s="156">
        <f t="shared" si="21"/>
        <v>0</v>
      </c>
      <c r="AA104" s="156">
        <f t="shared" si="21"/>
        <v>0</v>
      </c>
      <c r="AB104" s="156">
        <f t="shared" si="21"/>
        <v>0</v>
      </c>
      <c r="AC104" s="156">
        <f t="shared" si="21"/>
        <v>0</v>
      </c>
      <c r="AD104" s="156">
        <f t="shared" si="21"/>
        <v>0</v>
      </c>
      <c r="AE104" s="156">
        <f t="shared" si="21"/>
        <v>0</v>
      </c>
      <c r="AF104" s="156">
        <f t="shared" si="21"/>
        <v>0</v>
      </c>
      <c r="AG104" s="156">
        <f t="shared" si="21"/>
        <v>0</v>
      </c>
      <c r="AH104" s="156">
        <f t="shared" si="21"/>
        <v>0</v>
      </c>
      <c r="AI104" s="156">
        <f t="shared" si="21"/>
        <v>0</v>
      </c>
      <c r="AJ104" s="156">
        <f t="shared" si="21"/>
        <v>0</v>
      </c>
      <c r="AK104" s="156">
        <f t="shared" si="21"/>
        <v>0</v>
      </c>
      <c r="AL104" s="156">
        <f t="shared" si="21"/>
        <v>0</v>
      </c>
      <c r="AM104" s="156">
        <f t="shared" si="21"/>
        <v>0</v>
      </c>
      <c r="AN104" s="156">
        <f t="shared" si="21"/>
        <v>0</v>
      </c>
      <c r="AO104" s="156">
        <f t="shared" si="21"/>
        <v>0</v>
      </c>
      <c r="AP104" s="156">
        <f t="shared" si="21"/>
        <v>0</v>
      </c>
      <c r="AQ104" s="156">
        <f t="shared" si="21"/>
        <v>0</v>
      </c>
      <c r="AR104" s="156">
        <f t="shared" si="21"/>
        <v>0</v>
      </c>
      <c r="AS104" s="156">
        <f t="shared" si="21"/>
        <v>0</v>
      </c>
      <c r="AT104" s="156">
        <f t="shared" si="21"/>
        <v>0</v>
      </c>
      <c r="AU104" s="156">
        <f t="shared" si="21"/>
        <v>0</v>
      </c>
      <c r="AV104" s="156">
        <f t="shared" si="21"/>
        <v>0</v>
      </c>
      <c r="AW104" s="156">
        <f t="shared" si="21"/>
        <v>0</v>
      </c>
      <c r="AX104" s="156">
        <f t="shared" si="21"/>
        <v>0</v>
      </c>
      <c r="AY104" s="156">
        <f t="shared" si="21"/>
        <v>0</v>
      </c>
      <c r="AZ104" s="156">
        <f t="shared" si="21"/>
        <v>0</v>
      </c>
      <c r="BA104" s="156">
        <f t="shared" si="21"/>
        <v>0</v>
      </c>
      <c r="BB104" s="156">
        <f t="shared" si="21"/>
        <v>0</v>
      </c>
      <c r="BC104" s="156">
        <f t="shared" si="21"/>
        <v>0</v>
      </c>
      <c r="BD104" s="156">
        <f t="shared" si="21"/>
        <v>0</v>
      </c>
      <c r="BE104" s="156">
        <f t="shared" si="21"/>
        <v>0</v>
      </c>
      <c r="BF104" s="156">
        <f t="shared" si="21"/>
        <v>0</v>
      </c>
      <c r="BG104" s="399"/>
      <c r="BI104" s="57">
        <f>Раздел2!C105</f>
        <v>0</v>
      </c>
    </row>
    <row r="105" spans="1:61" ht="21" x14ac:dyDescent="0.25">
      <c r="A105" s="239" t="s">
        <v>256</v>
      </c>
      <c r="B105" s="142" t="s">
        <v>261</v>
      </c>
      <c r="C105" s="156">
        <f t="shared" si="13"/>
        <v>0</v>
      </c>
      <c r="D105" s="193">
        <f t="shared" si="14"/>
        <v>0</v>
      </c>
      <c r="E105" s="156">
        <f t="shared" si="15"/>
        <v>0</v>
      </c>
      <c r="F105" s="156">
        <f t="shared" si="16"/>
        <v>0</v>
      </c>
      <c r="G105" s="156">
        <f t="shared" si="17"/>
        <v>0</v>
      </c>
      <c r="H105" s="156">
        <f t="shared" si="18"/>
        <v>0</v>
      </c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179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3"/>
      <c r="AT105" s="203"/>
      <c r="AU105" s="179"/>
      <c r="AV105" s="203"/>
      <c r="AW105" s="203"/>
      <c r="AX105" s="203"/>
      <c r="AY105" s="203"/>
      <c r="AZ105" s="203"/>
      <c r="BA105" s="203"/>
      <c r="BB105" s="203"/>
      <c r="BC105" s="203"/>
      <c r="BD105" s="203"/>
      <c r="BE105" s="203"/>
      <c r="BF105" s="203"/>
      <c r="BG105" s="399"/>
      <c r="BI105" s="57">
        <f>Раздел2!C106</f>
        <v>0</v>
      </c>
    </row>
    <row r="106" spans="1:61" ht="21" x14ac:dyDescent="0.25">
      <c r="A106" s="239" t="s">
        <v>258</v>
      </c>
      <c r="B106" s="142" t="s">
        <v>263</v>
      </c>
      <c r="C106" s="156">
        <f t="shared" si="13"/>
        <v>0</v>
      </c>
      <c r="D106" s="193">
        <f t="shared" si="14"/>
        <v>0</v>
      </c>
      <c r="E106" s="156">
        <f t="shared" si="15"/>
        <v>0</v>
      </c>
      <c r="F106" s="156">
        <f t="shared" si="16"/>
        <v>0</v>
      </c>
      <c r="G106" s="156">
        <f t="shared" si="17"/>
        <v>0</v>
      </c>
      <c r="H106" s="156">
        <f t="shared" si="18"/>
        <v>0</v>
      </c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179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3"/>
      <c r="AT106" s="203"/>
      <c r="AU106" s="179"/>
      <c r="AV106" s="203"/>
      <c r="AW106" s="203"/>
      <c r="AX106" s="203"/>
      <c r="AY106" s="203"/>
      <c r="AZ106" s="203"/>
      <c r="BA106" s="203"/>
      <c r="BB106" s="203"/>
      <c r="BC106" s="203"/>
      <c r="BD106" s="203"/>
      <c r="BE106" s="203"/>
      <c r="BF106" s="203"/>
      <c r="BG106" s="399"/>
      <c r="BI106" s="57">
        <f>Раздел2!C107</f>
        <v>0</v>
      </c>
    </row>
    <row r="107" spans="1:61" ht="21" x14ac:dyDescent="0.25">
      <c r="A107" s="239" t="s">
        <v>260</v>
      </c>
      <c r="B107" s="142" t="s">
        <v>265</v>
      </c>
      <c r="C107" s="156">
        <f t="shared" si="13"/>
        <v>0</v>
      </c>
      <c r="D107" s="193">
        <f t="shared" si="14"/>
        <v>0</v>
      </c>
      <c r="E107" s="156">
        <f t="shared" si="15"/>
        <v>0</v>
      </c>
      <c r="F107" s="156">
        <f t="shared" si="16"/>
        <v>0</v>
      </c>
      <c r="G107" s="156">
        <f t="shared" si="17"/>
        <v>0</v>
      </c>
      <c r="H107" s="156">
        <f t="shared" si="18"/>
        <v>0</v>
      </c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179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3"/>
      <c r="AT107" s="203"/>
      <c r="AU107" s="179"/>
      <c r="AV107" s="203"/>
      <c r="AW107" s="203"/>
      <c r="AX107" s="203"/>
      <c r="AY107" s="203"/>
      <c r="AZ107" s="203"/>
      <c r="BA107" s="203"/>
      <c r="BB107" s="203"/>
      <c r="BC107" s="203"/>
      <c r="BD107" s="203"/>
      <c r="BE107" s="203"/>
      <c r="BF107" s="203"/>
      <c r="BG107" s="399"/>
      <c r="BI107" s="57">
        <f>Раздел2!C108</f>
        <v>0</v>
      </c>
    </row>
    <row r="108" spans="1:61" ht="15.75" customHeight="1" x14ac:dyDescent="0.25">
      <c r="A108" s="239" t="s">
        <v>262</v>
      </c>
      <c r="B108" s="142" t="s">
        <v>267</v>
      </c>
      <c r="C108" s="156">
        <f t="shared" si="13"/>
        <v>0</v>
      </c>
      <c r="D108" s="193">
        <f t="shared" si="14"/>
        <v>0</v>
      </c>
      <c r="E108" s="156">
        <f t="shared" si="15"/>
        <v>0</v>
      </c>
      <c r="F108" s="156">
        <f t="shared" si="16"/>
        <v>0</v>
      </c>
      <c r="G108" s="156">
        <f t="shared" si="17"/>
        <v>0</v>
      </c>
      <c r="H108" s="156">
        <f t="shared" si="18"/>
        <v>0</v>
      </c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179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3"/>
      <c r="AT108" s="203"/>
      <c r="AU108" s="179"/>
      <c r="AV108" s="203"/>
      <c r="AW108" s="203"/>
      <c r="AX108" s="203"/>
      <c r="AY108" s="203"/>
      <c r="AZ108" s="203"/>
      <c r="BA108" s="203"/>
      <c r="BB108" s="203"/>
      <c r="BC108" s="203"/>
      <c r="BD108" s="203"/>
      <c r="BE108" s="203"/>
      <c r="BF108" s="203"/>
      <c r="BG108" s="399"/>
      <c r="BI108" s="57">
        <f>Раздел2!C109</f>
        <v>0</v>
      </c>
    </row>
    <row r="109" spans="1:61" ht="15.75" customHeight="1" x14ac:dyDescent="0.25">
      <c r="A109" s="239" t="s">
        <v>264</v>
      </c>
      <c r="B109" s="142" t="s">
        <v>269</v>
      </c>
      <c r="C109" s="156">
        <f t="shared" si="13"/>
        <v>0</v>
      </c>
      <c r="D109" s="193">
        <f t="shared" si="14"/>
        <v>0</v>
      </c>
      <c r="E109" s="156">
        <f t="shared" si="15"/>
        <v>0</v>
      </c>
      <c r="F109" s="156">
        <f t="shared" si="16"/>
        <v>0</v>
      </c>
      <c r="G109" s="156">
        <f t="shared" si="17"/>
        <v>0</v>
      </c>
      <c r="H109" s="156">
        <f t="shared" si="18"/>
        <v>0</v>
      </c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179"/>
      <c r="W109" s="203"/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  <c r="AQ109" s="203"/>
      <c r="AR109" s="203"/>
      <c r="AS109" s="203"/>
      <c r="AT109" s="203"/>
      <c r="AU109" s="179"/>
      <c r="AV109" s="203"/>
      <c r="AW109" s="203"/>
      <c r="AX109" s="203"/>
      <c r="AY109" s="203"/>
      <c r="AZ109" s="203"/>
      <c r="BA109" s="203"/>
      <c r="BB109" s="203"/>
      <c r="BC109" s="203"/>
      <c r="BD109" s="203"/>
      <c r="BE109" s="203"/>
      <c r="BF109" s="203"/>
      <c r="BG109" s="399"/>
      <c r="BI109" s="57">
        <f>Раздел2!C110</f>
        <v>0</v>
      </c>
    </row>
    <row r="110" spans="1:61" ht="15.75" customHeight="1" x14ac:dyDescent="0.25">
      <c r="A110" s="239" t="s">
        <v>266</v>
      </c>
      <c r="B110" s="142" t="s">
        <v>271</v>
      </c>
      <c r="C110" s="156">
        <f t="shared" si="13"/>
        <v>0</v>
      </c>
      <c r="D110" s="193">
        <f t="shared" si="14"/>
        <v>0</v>
      </c>
      <c r="E110" s="156">
        <f t="shared" si="15"/>
        <v>0</v>
      </c>
      <c r="F110" s="156">
        <f t="shared" si="16"/>
        <v>0</v>
      </c>
      <c r="G110" s="156">
        <f t="shared" si="17"/>
        <v>0</v>
      </c>
      <c r="H110" s="156">
        <f t="shared" si="18"/>
        <v>0</v>
      </c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179"/>
      <c r="W110" s="203"/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3"/>
      <c r="AH110" s="203"/>
      <c r="AI110" s="203"/>
      <c r="AJ110" s="203"/>
      <c r="AK110" s="203"/>
      <c r="AL110" s="203"/>
      <c r="AM110" s="203"/>
      <c r="AN110" s="203"/>
      <c r="AO110" s="203"/>
      <c r="AP110" s="203"/>
      <c r="AQ110" s="203"/>
      <c r="AR110" s="203"/>
      <c r="AS110" s="203"/>
      <c r="AT110" s="203"/>
      <c r="AU110" s="179"/>
      <c r="AV110" s="203"/>
      <c r="AW110" s="203"/>
      <c r="AX110" s="203"/>
      <c r="AY110" s="203"/>
      <c r="AZ110" s="203"/>
      <c r="BA110" s="203"/>
      <c r="BB110" s="203"/>
      <c r="BC110" s="203"/>
      <c r="BD110" s="203"/>
      <c r="BE110" s="203"/>
      <c r="BF110" s="203"/>
      <c r="BG110" s="399"/>
      <c r="BI110" s="57">
        <f>Раздел2!C111</f>
        <v>0</v>
      </c>
    </row>
    <row r="111" spans="1:61" ht="15.75" customHeight="1" x14ac:dyDescent="0.25">
      <c r="A111" s="239" t="s">
        <v>268</v>
      </c>
      <c r="B111" s="142" t="s">
        <v>273</v>
      </c>
      <c r="C111" s="156">
        <f t="shared" si="13"/>
        <v>0</v>
      </c>
      <c r="D111" s="193">
        <f t="shared" si="14"/>
        <v>0</v>
      </c>
      <c r="E111" s="156">
        <f t="shared" si="15"/>
        <v>0</v>
      </c>
      <c r="F111" s="156">
        <f t="shared" si="16"/>
        <v>0</v>
      </c>
      <c r="G111" s="156">
        <f t="shared" si="17"/>
        <v>0</v>
      </c>
      <c r="H111" s="156">
        <f t="shared" si="18"/>
        <v>0</v>
      </c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179"/>
      <c r="W111" s="203"/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3"/>
      <c r="AH111" s="203"/>
      <c r="AI111" s="203"/>
      <c r="AJ111" s="203"/>
      <c r="AK111" s="203"/>
      <c r="AL111" s="203"/>
      <c r="AM111" s="203"/>
      <c r="AN111" s="203"/>
      <c r="AO111" s="203"/>
      <c r="AP111" s="203"/>
      <c r="AQ111" s="203"/>
      <c r="AR111" s="203"/>
      <c r="AS111" s="203"/>
      <c r="AT111" s="203"/>
      <c r="AU111" s="179"/>
      <c r="AV111" s="203"/>
      <c r="AW111" s="203"/>
      <c r="AX111" s="203"/>
      <c r="AY111" s="203"/>
      <c r="AZ111" s="203"/>
      <c r="BA111" s="203"/>
      <c r="BB111" s="203"/>
      <c r="BC111" s="203"/>
      <c r="BD111" s="203"/>
      <c r="BE111" s="203"/>
      <c r="BF111" s="203"/>
      <c r="BG111" s="399"/>
      <c r="BI111" s="57">
        <f>Раздел2!C112</f>
        <v>0</v>
      </c>
    </row>
    <row r="112" spans="1:61" x14ac:dyDescent="0.25">
      <c r="A112" s="238" t="s">
        <v>270</v>
      </c>
      <c r="B112" s="142" t="s">
        <v>275</v>
      </c>
      <c r="C112" s="156">
        <f t="shared" si="13"/>
        <v>0</v>
      </c>
      <c r="D112" s="193">
        <f t="shared" si="14"/>
        <v>0</v>
      </c>
      <c r="E112" s="156">
        <f t="shared" si="15"/>
        <v>0</v>
      </c>
      <c r="F112" s="156">
        <f t="shared" si="16"/>
        <v>0</v>
      </c>
      <c r="G112" s="156">
        <f t="shared" si="17"/>
        <v>0</v>
      </c>
      <c r="H112" s="156">
        <f t="shared" si="18"/>
        <v>0</v>
      </c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179"/>
      <c r="W112" s="203"/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U112" s="179"/>
      <c r="AV112" s="203"/>
      <c r="AW112" s="203"/>
      <c r="AX112" s="203"/>
      <c r="AY112" s="203"/>
      <c r="AZ112" s="203"/>
      <c r="BA112" s="203"/>
      <c r="BB112" s="203"/>
      <c r="BC112" s="203"/>
      <c r="BD112" s="203"/>
      <c r="BE112" s="203"/>
      <c r="BF112" s="203"/>
      <c r="BG112" s="399"/>
      <c r="BI112" s="57">
        <f>Раздел2!C113</f>
        <v>0</v>
      </c>
    </row>
    <row r="113" spans="1:61" ht="15.95" customHeight="1" x14ac:dyDescent="0.25">
      <c r="A113" s="238" t="s">
        <v>272</v>
      </c>
      <c r="B113" s="142" t="s">
        <v>277</v>
      </c>
      <c r="C113" s="156">
        <f t="shared" si="13"/>
        <v>0</v>
      </c>
      <c r="D113" s="193">
        <f t="shared" si="14"/>
        <v>0</v>
      </c>
      <c r="E113" s="156">
        <f t="shared" si="15"/>
        <v>0</v>
      </c>
      <c r="F113" s="156">
        <f t="shared" si="16"/>
        <v>0</v>
      </c>
      <c r="G113" s="156">
        <f t="shared" si="17"/>
        <v>0</v>
      </c>
      <c r="H113" s="156">
        <f t="shared" si="18"/>
        <v>0</v>
      </c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179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179"/>
      <c r="AV113" s="203"/>
      <c r="AW113" s="203"/>
      <c r="AX113" s="203"/>
      <c r="AY113" s="203"/>
      <c r="AZ113" s="203"/>
      <c r="BA113" s="203"/>
      <c r="BB113" s="203"/>
      <c r="BC113" s="203"/>
      <c r="BD113" s="203"/>
      <c r="BE113" s="203"/>
      <c r="BF113" s="203"/>
      <c r="BG113" s="399"/>
      <c r="BI113" s="57">
        <f>Раздел2!C114</f>
        <v>0</v>
      </c>
    </row>
    <row r="114" spans="1:61" ht="15.75" customHeight="1" x14ac:dyDescent="0.25">
      <c r="A114" s="238" t="s">
        <v>274</v>
      </c>
      <c r="B114" s="142" t="s">
        <v>279</v>
      </c>
      <c r="C114" s="156">
        <f t="shared" si="13"/>
        <v>0</v>
      </c>
      <c r="D114" s="193">
        <f t="shared" si="14"/>
        <v>0</v>
      </c>
      <c r="E114" s="156">
        <f t="shared" si="15"/>
        <v>0</v>
      </c>
      <c r="F114" s="156">
        <f t="shared" si="16"/>
        <v>0</v>
      </c>
      <c r="G114" s="156">
        <f t="shared" si="17"/>
        <v>0</v>
      </c>
      <c r="H114" s="156">
        <f t="shared" si="18"/>
        <v>0</v>
      </c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179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179"/>
      <c r="AV114" s="203"/>
      <c r="AW114" s="203"/>
      <c r="AX114" s="203"/>
      <c r="AY114" s="203"/>
      <c r="AZ114" s="203"/>
      <c r="BA114" s="203"/>
      <c r="BB114" s="203"/>
      <c r="BC114" s="203"/>
      <c r="BD114" s="203"/>
      <c r="BE114" s="203"/>
      <c r="BF114" s="203"/>
      <c r="BG114" s="399"/>
      <c r="BI114" s="57">
        <f>Раздел2!C115</f>
        <v>0</v>
      </c>
    </row>
    <row r="115" spans="1:61" ht="25.5" customHeight="1" x14ac:dyDescent="0.25">
      <c r="A115" s="240" t="s">
        <v>276</v>
      </c>
      <c r="B115" s="142" t="s">
        <v>281</v>
      </c>
      <c r="C115" s="156">
        <f t="shared" si="13"/>
        <v>0</v>
      </c>
      <c r="D115" s="193">
        <f t="shared" si="14"/>
        <v>0</v>
      </c>
      <c r="E115" s="156">
        <f t="shared" si="15"/>
        <v>0</v>
      </c>
      <c r="F115" s="156">
        <f t="shared" si="16"/>
        <v>0</v>
      </c>
      <c r="G115" s="156">
        <f t="shared" si="17"/>
        <v>0</v>
      </c>
      <c r="H115" s="156">
        <f t="shared" si="18"/>
        <v>0</v>
      </c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179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179"/>
      <c r="AV115" s="203"/>
      <c r="AW115" s="203"/>
      <c r="AX115" s="203"/>
      <c r="AY115" s="203"/>
      <c r="AZ115" s="203"/>
      <c r="BA115" s="203"/>
      <c r="BB115" s="203"/>
      <c r="BC115" s="203"/>
      <c r="BD115" s="203"/>
      <c r="BE115" s="203"/>
      <c r="BF115" s="203"/>
      <c r="BG115" s="399"/>
      <c r="BI115" s="57">
        <f>Раздел2!C116</f>
        <v>0</v>
      </c>
    </row>
    <row r="116" spans="1:61" ht="15.75" customHeight="1" x14ac:dyDescent="0.25">
      <c r="A116" s="238" t="s">
        <v>278</v>
      </c>
      <c r="B116" s="142" t="s">
        <v>283</v>
      </c>
      <c r="C116" s="156">
        <f t="shared" si="13"/>
        <v>0</v>
      </c>
      <c r="D116" s="193">
        <f t="shared" si="14"/>
        <v>0</v>
      </c>
      <c r="E116" s="156">
        <f t="shared" si="15"/>
        <v>0</v>
      </c>
      <c r="F116" s="156">
        <f t="shared" si="16"/>
        <v>0</v>
      </c>
      <c r="G116" s="156">
        <f t="shared" si="17"/>
        <v>0</v>
      </c>
      <c r="H116" s="156">
        <f t="shared" si="18"/>
        <v>0</v>
      </c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179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179"/>
      <c r="AV116" s="203"/>
      <c r="AW116" s="203"/>
      <c r="AX116" s="203"/>
      <c r="AY116" s="203"/>
      <c r="AZ116" s="203"/>
      <c r="BA116" s="203"/>
      <c r="BB116" s="203"/>
      <c r="BC116" s="203"/>
      <c r="BD116" s="203"/>
      <c r="BE116" s="203"/>
      <c r="BF116" s="203"/>
      <c r="BG116" s="399"/>
      <c r="BI116" s="57">
        <f>Раздел2!C117</f>
        <v>0</v>
      </c>
    </row>
    <row r="117" spans="1:61" ht="15.75" customHeight="1" x14ac:dyDescent="0.25">
      <c r="A117" s="238" t="s">
        <v>280</v>
      </c>
      <c r="B117" s="142" t="s">
        <v>285</v>
      </c>
      <c r="C117" s="156">
        <f t="shared" si="13"/>
        <v>0</v>
      </c>
      <c r="D117" s="193">
        <f t="shared" si="14"/>
        <v>0</v>
      </c>
      <c r="E117" s="156">
        <f t="shared" si="15"/>
        <v>0</v>
      </c>
      <c r="F117" s="156">
        <f t="shared" si="16"/>
        <v>0</v>
      </c>
      <c r="G117" s="156">
        <f t="shared" si="17"/>
        <v>0</v>
      </c>
      <c r="H117" s="156">
        <f t="shared" si="18"/>
        <v>0</v>
      </c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3"/>
      <c r="BD117" s="203"/>
      <c r="BE117" s="203"/>
      <c r="BF117" s="203"/>
      <c r="BG117" s="399"/>
      <c r="BI117" s="57">
        <f>Раздел2!C118</f>
        <v>0</v>
      </c>
    </row>
    <row r="118" spans="1:61" ht="15.75" customHeight="1" x14ac:dyDescent="0.25">
      <c r="A118" s="238" t="s">
        <v>282</v>
      </c>
      <c r="B118" s="142" t="s">
        <v>287</v>
      </c>
      <c r="C118" s="156">
        <f t="shared" si="13"/>
        <v>0</v>
      </c>
      <c r="D118" s="193">
        <f t="shared" si="14"/>
        <v>0</v>
      </c>
      <c r="E118" s="156">
        <f t="shared" si="15"/>
        <v>0</v>
      </c>
      <c r="F118" s="156">
        <f t="shared" si="16"/>
        <v>0</v>
      </c>
      <c r="G118" s="156">
        <f t="shared" si="17"/>
        <v>0</v>
      </c>
      <c r="H118" s="156">
        <f t="shared" si="18"/>
        <v>0</v>
      </c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179"/>
      <c r="W118" s="203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3"/>
      <c r="AH118" s="203"/>
      <c r="AI118" s="203"/>
      <c r="AJ118" s="203"/>
      <c r="AK118" s="203"/>
      <c r="AL118" s="203"/>
      <c r="AM118" s="203"/>
      <c r="AN118" s="203"/>
      <c r="AO118" s="203"/>
      <c r="AP118" s="203"/>
      <c r="AQ118" s="203"/>
      <c r="AR118" s="203"/>
      <c r="AS118" s="203"/>
      <c r="AT118" s="203"/>
      <c r="AU118" s="179"/>
      <c r="AV118" s="203"/>
      <c r="AW118" s="203"/>
      <c r="AX118" s="203"/>
      <c r="AY118" s="203"/>
      <c r="AZ118" s="203"/>
      <c r="BA118" s="203"/>
      <c r="BB118" s="203"/>
      <c r="BC118" s="203"/>
      <c r="BD118" s="203"/>
      <c r="BE118" s="203"/>
      <c r="BF118" s="203"/>
      <c r="BG118" s="399"/>
      <c r="BI118" s="57">
        <f>Раздел2!C119</f>
        <v>0</v>
      </c>
    </row>
    <row r="119" spans="1:61" ht="15.75" customHeight="1" x14ac:dyDescent="0.25">
      <c r="A119" s="238" t="s">
        <v>284</v>
      </c>
      <c r="B119" s="142" t="s">
        <v>289</v>
      </c>
      <c r="C119" s="156">
        <f t="shared" si="13"/>
        <v>0</v>
      </c>
      <c r="D119" s="193">
        <f t="shared" si="14"/>
        <v>0</v>
      </c>
      <c r="E119" s="156">
        <f t="shared" si="15"/>
        <v>0</v>
      </c>
      <c r="F119" s="156">
        <f t="shared" si="16"/>
        <v>0</v>
      </c>
      <c r="G119" s="156">
        <f t="shared" si="17"/>
        <v>0</v>
      </c>
      <c r="H119" s="156">
        <f t="shared" si="18"/>
        <v>0</v>
      </c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179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179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399"/>
      <c r="BI119" s="57">
        <f>Раздел2!C120</f>
        <v>0</v>
      </c>
    </row>
    <row r="120" spans="1:61" ht="15.75" customHeight="1" x14ac:dyDescent="0.25">
      <c r="A120" s="238" t="s">
        <v>286</v>
      </c>
      <c r="B120" s="142" t="s">
        <v>291</v>
      </c>
      <c r="C120" s="156">
        <f t="shared" si="13"/>
        <v>0</v>
      </c>
      <c r="D120" s="193">
        <f t="shared" si="14"/>
        <v>0</v>
      </c>
      <c r="E120" s="156">
        <f t="shared" si="15"/>
        <v>0</v>
      </c>
      <c r="F120" s="156">
        <f t="shared" si="16"/>
        <v>0</v>
      </c>
      <c r="G120" s="156">
        <f t="shared" si="17"/>
        <v>0</v>
      </c>
      <c r="H120" s="156">
        <f t="shared" si="18"/>
        <v>0</v>
      </c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179"/>
      <c r="W120" s="203"/>
      <c r="X120" s="203"/>
      <c r="Y120" s="203"/>
      <c r="Z120" s="203"/>
      <c r="AA120" s="203"/>
      <c r="AB120" s="203"/>
      <c r="AC120" s="203"/>
      <c r="AD120" s="203"/>
      <c r="AE120" s="203"/>
      <c r="AF120" s="203"/>
      <c r="AG120" s="203"/>
      <c r="AH120" s="203"/>
      <c r="AI120" s="203"/>
      <c r="AJ120" s="203"/>
      <c r="AK120" s="203"/>
      <c r="AL120" s="203"/>
      <c r="AM120" s="203"/>
      <c r="AN120" s="203"/>
      <c r="AO120" s="203"/>
      <c r="AP120" s="203"/>
      <c r="AQ120" s="203"/>
      <c r="AR120" s="203"/>
      <c r="AS120" s="203"/>
      <c r="AT120" s="203"/>
      <c r="AU120" s="179"/>
      <c r="AV120" s="203"/>
      <c r="AW120" s="203"/>
      <c r="AX120" s="203"/>
      <c r="AY120" s="203"/>
      <c r="AZ120" s="203"/>
      <c r="BA120" s="203"/>
      <c r="BB120" s="203"/>
      <c r="BC120" s="203"/>
      <c r="BD120" s="203"/>
      <c r="BE120" s="203"/>
      <c r="BF120" s="203"/>
      <c r="BG120" s="399"/>
      <c r="BI120" s="57">
        <f>Раздел2!C121</f>
        <v>0</v>
      </c>
    </row>
    <row r="121" spans="1:61" ht="15.75" customHeight="1" x14ac:dyDescent="0.25">
      <c r="A121" s="238" t="s">
        <v>288</v>
      </c>
      <c r="B121" s="142" t="s">
        <v>293</v>
      </c>
      <c r="C121" s="156">
        <f t="shared" si="13"/>
        <v>0</v>
      </c>
      <c r="D121" s="193">
        <f t="shared" si="14"/>
        <v>0</v>
      </c>
      <c r="E121" s="156">
        <f t="shared" si="15"/>
        <v>0</v>
      </c>
      <c r="F121" s="156">
        <f t="shared" si="16"/>
        <v>0</v>
      </c>
      <c r="G121" s="156">
        <f t="shared" si="17"/>
        <v>0</v>
      </c>
      <c r="H121" s="156">
        <f t="shared" si="18"/>
        <v>0</v>
      </c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179"/>
      <c r="W121" s="203"/>
      <c r="X121" s="203"/>
      <c r="Y121" s="203"/>
      <c r="Z121" s="203"/>
      <c r="AA121" s="203"/>
      <c r="AB121" s="203"/>
      <c r="AC121" s="203"/>
      <c r="AD121" s="203"/>
      <c r="AE121" s="203"/>
      <c r="AF121" s="203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3"/>
      <c r="AT121" s="203"/>
      <c r="AU121" s="179"/>
      <c r="AV121" s="203"/>
      <c r="AW121" s="203"/>
      <c r="AX121" s="203"/>
      <c r="AY121" s="203"/>
      <c r="AZ121" s="203"/>
      <c r="BA121" s="203"/>
      <c r="BB121" s="203"/>
      <c r="BC121" s="203"/>
      <c r="BD121" s="203"/>
      <c r="BE121" s="203"/>
      <c r="BF121" s="203"/>
      <c r="BG121" s="399"/>
      <c r="BI121" s="57">
        <f>Раздел2!C122</f>
        <v>0</v>
      </c>
    </row>
    <row r="122" spans="1:61" ht="15.75" customHeight="1" x14ac:dyDescent="0.25">
      <c r="A122" s="238" t="s">
        <v>290</v>
      </c>
      <c r="B122" s="142" t="s">
        <v>295</v>
      </c>
      <c r="C122" s="156">
        <f t="shared" si="13"/>
        <v>0</v>
      </c>
      <c r="D122" s="193">
        <f t="shared" si="14"/>
        <v>0</v>
      </c>
      <c r="E122" s="156">
        <f t="shared" si="15"/>
        <v>0</v>
      </c>
      <c r="F122" s="156">
        <f t="shared" si="16"/>
        <v>0</v>
      </c>
      <c r="G122" s="156">
        <f t="shared" si="17"/>
        <v>0</v>
      </c>
      <c r="H122" s="156">
        <f t="shared" si="18"/>
        <v>0</v>
      </c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179"/>
      <c r="W122" s="203"/>
      <c r="X122" s="203"/>
      <c r="Y122" s="203"/>
      <c r="Z122" s="203"/>
      <c r="AA122" s="203"/>
      <c r="AB122" s="203"/>
      <c r="AC122" s="203"/>
      <c r="AD122" s="203"/>
      <c r="AE122" s="203"/>
      <c r="AF122" s="203"/>
      <c r="AG122" s="203"/>
      <c r="AH122" s="203"/>
      <c r="AI122" s="203"/>
      <c r="AJ122" s="203"/>
      <c r="AK122" s="203"/>
      <c r="AL122" s="203"/>
      <c r="AM122" s="203"/>
      <c r="AN122" s="203"/>
      <c r="AO122" s="203"/>
      <c r="AP122" s="203"/>
      <c r="AQ122" s="203"/>
      <c r="AR122" s="203"/>
      <c r="AS122" s="203"/>
      <c r="AT122" s="203"/>
      <c r="AU122" s="179"/>
      <c r="AV122" s="203"/>
      <c r="AW122" s="203"/>
      <c r="AX122" s="203"/>
      <c r="AY122" s="203"/>
      <c r="AZ122" s="203"/>
      <c r="BA122" s="203"/>
      <c r="BB122" s="203"/>
      <c r="BC122" s="203"/>
      <c r="BD122" s="203"/>
      <c r="BE122" s="203"/>
      <c r="BF122" s="203"/>
      <c r="BG122" s="399"/>
      <c r="BI122" s="57">
        <f>Раздел2!C123</f>
        <v>0</v>
      </c>
    </row>
    <row r="123" spans="1:61" ht="15.75" customHeight="1" x14ac:dyDescent="0.25">
      <c r="A123" s="238" t="s">
        <v>292</v>
      </c>
      <c r="B123" s="142" t="s">
        <v>297</v>
      </c>
      <c r="C123" s="156">
        <f t="shared" si="13"/>
        <v>0</v>
      </c>
      <c r="D123" s="193">
        <f t="shared" si="14"/>
        <v>0</v>
      </c>
      <c r="E123" s="156">
        <f t="shared" si="15"/>
        <v>0</v>
      </c>
      <c r="F123" s="156">
        <f t="shared" si="16"/>
        <v>0</v>
      </c>
      <c r="G123" s="156">
        <f t="shared" si="17"/>
        <v>0</v>
      </c>
      <c r="H123" s="156">
        <f t="shared" si="18"/>
        <v>0</v>
      </c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179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03"/>
      <c r="AH123" s="203"/>
      <c r="AI123" s="203"/>
      <c r="AJ123" s="203"/>
      <c r="AK123" s="203"/>
      <c r="AL123" s="203"/>
      <c r="AM123" s="203"/>
      <c r="AN123" s="203"/>
      <c r="AO123" s="203"/>
      <c r="AP123" s="203"/>
      <c r="AQ123" s="203"/>
      <c r="AR123" s="203"/>
      <c r="AS123" s="203"/>
      <c r="AT123" s="203"/>
      <c r="AU123" s="179"/>
      <c r="AV123" s="203"/>
      <c r="AW123" s="203"/>
      <c r="AX123" s="203"/>
      <c r="AY123" s="203"/>
      <c r="AZ123" s="203"/>
      <c r="BA123" s="203"/>
      <c r="BB123" s="203"/>
      <c r="BC123" s="203"/>
      <c r="BD123" s="203"/>
      <c r="BE123" s="203"/>
      <c r="BF123" s="203"/>
      <c r="BG123" s="399"/>
      <c r="BI123" s="57">
        <f>Раздел2!C124</f>
        <v>0</v>
      </c>
    </row>
    <row r="124" spans="1:61" x14ac:dyDescent="0.25">
      <c r="A124" s="238" t="s">
        <v>294</v>
      </c>
      <c r="B124" s="142" t="s">
        <v>299</v>
      </c>
      <c r="C124" s="156">
        <f t="shared" si="13"/>
        <v>0</v>
      </c>
      <c r="D124" s="193">
        <f t="shared" si="14"/>
        <v>0</v>
      </c>
      <c r="E124" s="156">
        <f t="shared" si="15"/>
        <v>0</v>
      </c>
      <c r="F124" s="156">
        <f t="shared" si="16"/>
        <v>0</v>
      </c>
      <c r="G124" s="156">
        <f t="shared" si="17"/>
        <v>0</v>
      </c>
      <c r="H124" s="156">
        <f t="shared" si="18"/>
        <v>0</v>
      </c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179"/>
      <c r="W124" s="203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03"/>
      <c r="AH124" s="203"/>
      <c r="AI124" s="203"/>
      <c r="AJ124" s="203"/>
      <c r="AK124" s="203"/>
      <c r="AL124" s="203"/>
      <c r="AM124" s="203"/>
      <c r="AN124" s="203"/>
      <c r="AO124" s="203"/>
      <c r="AP124" s="203"/>
      <c r="AQ124" s="203"/>
      <c r="AR124" s="203"/>
      <c r="AS124" s="203"/>
      <c r="AT124" s="203"/>
      <c r="AU124" s="179"/>
      <c r="AV124" s="203"/>
      <c r="AW124" s="203"/>
      <c r="AX124" s="203"/>
      <c r="AY124" s="203"/>
      <c r="AZ124" s="203"/>
      <c r="BA124" s="203"/>
      <c r="BB124" s="203"/>
      <c r="BC124" s="203"/>
      <c r="BD124" s="203"/>
      <c r="BE124" s="203"/>
      <c r="BF124" s="203"/>
      <c r="BG124" s="399"/>
      <c r="BI124" s="57">
        <f>Раздел2!C125</f>
        <v>0</v>
      </c>
    </row>
    <row r="125" spans="1:61" ht="15.75" customHeight="1" x14ac:dyDescent="0.25">
      <c r="A125" s="238" t="s">
        <v>296</v>
      </c>
      <c r="B125" s="142" t="s">
        <v>301</v>
      </c>
      <c r="C125" s="156">
        <f t="shared" si="13"/>
        <v>0</v>
      </c>
      <c r="D125" s="193">
        <f t="shared" si="14"/>
        <v>0</v>
      </c>
      <c r="E125" s="156">
        <f t="shared" si="15"/>
        <v>0</v>
      </c>
      <c r="F125" s="156">
        <f t="shared" si="16"/>
        <v>0</v>
      </c>
      <c r="G125" s="156">
        <f t="shared" si="17"/>
        <v>0</v>
      </c>
      <c r="H125" s="156">
        <f t="shared" si="18"/>
        <v>0</v>
      </c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399"/>
      <c r="BI125" s="57">
        <f>Раздел2!C126</f>
        <v>0</v>
      </c>
    </row>
    <row r="126" spans="1:61" ht="15.75" customHeight="1" x14ac:dyDescent="0.25">
      <c r="A126" s="238" t="s">
        <v>298</v>
      </c>
      <c r="B126" s="142" t="s">
        <v>303</v>
      </c>
      <c r="C126" s="156">
        <f t="shared" si="13"/>
        <v>0</v>
      </c>
      <c r="D126" s="193">
        <f t="shared" si="14"/>
        <v>0</v>
      </c>
      <c r="E126" s="156">
        <f t="shared" si="15"/>
        <v>0</v>
      </c>
      <c r="F126" s="156">
        <f t="shared" si="16"/>
        <v>0</v>
      </c>
      <c r="G126" s="156">
        <f t="shared" si="17"/>
        <v>0</v>
      </c>
      <c r="H126" s="156">
        <f t="shared" si="18"/>
        <v>0</v>
      </c>
      <c r="I126" s="156">
        <f>SUM(I127:I128)</f>
        <v>0</v>
      </c>
      <c r="J126" s="156">
        <f t="shared" ref="J126:BF126" si="22">SUM(J127:J128)</f>
        <v>0</v>
      </c>
      <c r="K126" s="156">
        <f t="shared" si="22"/>
        <v>0</v>
      </c>
      <c r="L126" s="156">
        <f t="shared" si="22"/>
        <v>0</v>
      </c>
      <c r="M126" s="156">
        <f t="shared" si="22"/>
        <v>0</v>
      </c>
      <c r="N126" s="156">
        <f t="shared" si="22"/>
        <v>0</v>
      </c>
      <c r="O126" s="156">
        <f t="shared" si="22"/>
        <v>0</v>
      </c>
      <c r="P126" s="156">
        <f t="shared" si="22"/>
        <v>0</v>
      </c>
      <c r="Q126" s="156">
        <f t="shared" si="22"/>
        <v>0</v>
      </c>
      <c r="R126" s="156">
        <f t="shared" si="22"/>
        <v>0</v>
      </c>
      <c r="S126" s="156">
        <f t="shared" si="22"/>
        <v>0</v>
      </c>
      <c r="T126" s="156">
        <f t="shared" si="22"/>
        <v>0</v>
      </c>
      <c r="U126" s="156">
        <f t="shared" si="22"/>
        <v>0</v>
      </c>
      <c r="V126" s="156">
        <f t="shared" si="22"/>
        <v>0</v>
      </c>
      <c r="W126" s="156">
        <f t="shared" si="22"/>
        <v>0</v>
      </c>
      <c r="X126" s="156">
        <f t="shared" si="22"/>
        <v>0</v>
      </c>
      <c r="Y126" s="156">
        <f t="shared" si="22"/>
        <v>0</v>
      </c>
      <c r="Z126" s="156">
        <f t="shared" si="22"/>
        <v>0</v>
      </c>
      <c r="AA126" s="156">
        <f t="shared" si="22"/>
        <v>0</v>
      </c>
      <c r="AB126" s="156">
        <f t="shared" si="22"/>
        <v>0</v>
      </c>
      <c r="AC126" s="156">
        <f t="shared" si="22"/>
        <v>0</v>
      </c>
      <c r="AD126" s="156">
        <f t="shared" si="22"/>
        <v>0</v>
      </c>
      <c r="AE126" s="156">
        <f t="shared" si="22"/>
        <v>0</v>
      </c>
      <c r="AF126" s="156">
        <f t="shared" si="22"/>
        <v>0</v>
      </c>
      <c r="AG126" s="156">
        <f t="shared" si="22"/>
        <v>0</v>
      </c>
      <c r="AH126" s="156">
        <f t="shared" si="22"/>
        <v>0</v>
      </c>
      <c r="AI126" s="156">
        <f t="shared" si="22"/>
        <v>0</v>
      </c>
      <c r="AJ126" s="156">
        <f t="shared" si="22"/>
        <v>0</v>
      </c>
      <c r="AK126" s="156">
        <f t="shared" si="22"/>
        <v>0</v>
      </c>
      <c r="AL126" s="156">
        <f t="shared" si="22"/>
        <v>0</v>
      </c>
      <c r="AM126" s="156">
        <f t="shared" si="22"/>
        <v>0</v>
      </c>
      <c r="AN126" s="156">
        <f t="shared" si="22"/>
        <v>0</v>
      </c>
      <c r="AO126" s="156">
        <f t="shared" si="22"/>
        <v>0</v>
      </c>
      <c r="AP126" s="156">
        <f t="shared" si="22"/>
        <v>0</v>
      </c>
      <c r="AQ126" s="156">
        <f t="shared" si="22"/>
        <v>0</v>
      </c>
      <c r="AR126" s="156">
        <f t="shared" si="22"/>
        <v>0</v>
      </c>
      <c r="AS126" s="156">
        <f t="shared" si="22"/>
        <v>0</v>
      </c>
      <c r="AT126" s="156">
        <f t="shared" si="22"/>
        <v>0</v>
      </c>
      <c r="AU126" s="156">
        <f t="shared" si="22"/>
        <v>0</v>
      </c>
      <c r="AV126" s="156">
        <f t="shared" si="22"/>
        <v>0</v>
      </c>
      <c r="AW126" s="156">
        <f t="shared" si="22"/>
        <v>0</v>
      </c>
      <c r="AX126" s="156">
        <f t="shared" si="22"/>
        <v>0</v>
      </c>
      <c r="AY126" s="156">
        <f t="shared" si="22"/>
        <v>0</v>
      </c>
      <c r="AZ126" s="156">
        <f t="shared" si="22"/>
        <v>0</v>
      </c>
      <c r="BA126" s="156">
        <f t="shared" si="22"/>
        <v>0</v>
      </c>
      <c r="BB126" s="156">
        <f t="shared" si="22"/>
        <v>0</v>
      </c>
      <c r="BC126" s="156">
        <f t="shared" si="22"/>
        <v>0</v>
      </c>
      <c r="BD126" s="156">
        <f t="shared" si="22"/>
        <v>0</v>
      </c>
      <c r="BE126" s="156">
        <f t="shared" si="22"/>
        <v>0</v>
      </c>
      <c r="BF126" s="156">
        <f t="shared" si="22"/>
        <v>0</v>
      </c>
      <c r="BG126" s="399"/>
      <c r="BI126" s="57">
        <f>Раздел2!C127</f>
        <v>0</v>
      </c>
    </row>
    <row r="127" spans="1:61" ht="21" x14ac:dyDescent="0.25">
      <c r="A127" s="239" t="s">
        <v>300</v>
      </c>
      <c r="B127" s="142" t="s">
        <v>305</v>
      </c>
      <c r="C127" s="156">
        <f t="shared" si="13"/>
        <v>0</v>
      </c>
      <c r="D127" s="193">
        <f t="shared" si="14"/>
        <v>0</v>
      </c>
      <c r="E127" s="156">
        <f t="shared" si="15"/>
        <v>0</v>
      </c>
      <c r="F127" s="156">
        <f t="shared" si="16"/>
        <v>0</v>
      </c>
      <c r="G127" s="156">
        <f t="shared" si="17"/>
        <v>0</v>
      </c>
      <c r="H127" s="156">
        <f t="shared" si="18"/>
        <v>0</v>
      </c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179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179"/>
      <c r="AV127" s="203"/>
      <c r="AW127" s="203"/>
      <c r="AX127" s="203"/>
      <c r="AY127" s="203"/>
      <c r="AZ127" s="203"/>
      <c r="BA127" s="203"/>
      <c r="BB127" s="203"/>
      <c r="BC127" s="203"/>
      <c r="BD127" s="203"/>
      <c r="BE127" s="203"/>
      <c r="BF127" s="203"/>
      <c r="BG127" s="399"/>
      <c r="BI127" s="57">
        <f>Раздел2!C128</f>
        <v>0</v>
      </c>
    </row>
    <row r="128" spans="1:61" ht="15.75" customHeight="1" x14ac:dyDescent="0.25">
      <c r="A128" s="239" t="s">
        <v>302</v>
      </c>
      <c r="B128" s="142" t="s">
        <v>307</v>
      </c>
      <c r="C128" s="156">
        <f t="shared" si="13"/>
        <v>0</v>
      </c>
      <c r="D128" s="193">
        <f t="shared" si="14"/>
        <v>0</v>
      </c>
      <c r="E128" s="156">
        <f t="shared" si="15"/>
        <v>0</v>
      </c>
      <c r="F128" s="156">
        <f t="shared" si="16"/>
        <v>0</v>
      </c>
      <c r="G128" s="156">
        <f t="shared" si="17"/>
        <v>0</v>
      </c>
      <c r="H128" s="156">
        <f t="shared" si="18"/>
        <v>0</v>
      </c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179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179"/>
      <c r="AV128" s="203"/>
      <c r="AW128" s="203"/>
      <c r="AX128" s="203"/>
      <c r="AY128" s="203"/>
      <c r="AZ128" s="203"/>
      <c r="BA128" s="203"/>
      <c r="BB128" s="203"/>
      <c r="BC128" s="203"/>
      <c r="BD128" s="203"/>
      <c r="BE128" s="203"/>
      <c r="BF128" s="203"/>
      <c r="BI128" s="57">
        <f>Раздел2!C129</f>
        <v>0</v>
      </c>
    </row>
    <row r="129" spans="1:61" ht="15.75" customHeight="1" x14ac:dyDescent="0.25">
      <c r="A129" s="238" t="s">
        <v>304</v>
      </c>
      <c r="B129" s="142" t="s">
        <v>309</v>
      </c>
      <c r="C129" s="156">
        <f t="shared" si="13"/>
        <v>0</v>
      </c>
      <c r="D129" s="193">
        <f t="shared" si="14"/>
        <v>0</v>
      </c>
      <c r="E129" s="156">
        <f t="shared" si="15"/>
        <v>0</v>
      </c>
      <c r="F129" s="156">
        <f t="shared" si="16"/>
        <v>0</v>
      </c>
      <c r="G129" s="156">
        <f t="shared" si="17"/>
        <v>0</v>
      </c>
      <c r="H129" s="156">
        <f t="shared" si="18"/>
        <v>0</v>
      </c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203"/>
      <c r="AV129" s="203"/>
      <c r="AW129" s="203"/>
      <c r="AX129" s="203"/>
      <c r="AY129" s="203"/>
      <c r="AZ129" s="203"/>
      <c r="BA129" s="203"/>
      <c r="BB129" s="203"/>
      <c r="BC129" s="203"/>
      <c r="BD129" s="203"/>
      <c r="BE129" s="203"/>
      <c r="BF129" s="203"/>
      <c r="BI129" s="57">
        <f>Раздел2!C130</f>
        <v>0</v>
      </c>
    </row>
    <row r="130" spans="1:61" ht="15.75" customHeight="1" x14ac:dyDescent="0.25">
      <c r="A130" s="238" t="s">
        <v>306</v>
      </c>
      <c r="B130" s="142" t="s">
        <v>311</v>
      </c>
      <c r="C130" s="156">
        <f t="shared" si="13"/>
        <v>0</v>
      </c>
      <c r="D130" s="193">
        <f t="shared" si="14"/>
        <v>0</v>
      </c>
      <c r="E130" s="156">
        <f t="shared" si="15"/>
        <v>0</v>
      </c>
      <c r="F130" s="156">
        <f t="shared" si="16"/>
        <v>0</v>
      </c>
      <c r="G130" s="156">
        <f t="shared" si="17"/>
        <v>0</v>
      </c>
      <c r="H130" s="156">
        <f t="shared" si="18"/>
        <v>0</v>
      </c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179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179"/>
      <c r="AV130" s="203"/>
      <c r="AW130" s="203"/>
      <c r="AX130" s="203"/>
      <c r="AY130" s="203"/>
      <c r="AZ130" s="203"/>
      <c r="BA130" s="203"/>
      <c r="BB130" s="203"/>
      <c r="BC130" s="203"/>
      <c r="BD130" s="203"/>
      <c r="BE130" s="203"/>
      <c r="BF130" s="203"/>
      <c r="BI130" s="57">
        <f>Раздел2!C131</f>
        <v>0</v>
      </c>
    </row>
    <row r="131" spans="1:61" ht="15.75" customHeight="1" x14ac:dyDescent="0.25">
      <c r="A131" s="238" t="s">
        <v>308</v>
      </c>
      <c r="B131" s="142" t="s">
        <v>313</v>
      </c>
      <c r="C131" s="156">
        <f t="shared" si="13"/>
        <v>0</v>
      </c>
      <c r="D131" s="193">
        <f t="shared" si="14"/>
        <v>0</v>
      </c>
      <c r="E131" s="156">
        <f t="shared" si="15"/>
        <v>0</v>
      </c>
      <c r="F131" s="156">
        <f t="shared" si="16"/>
        <v>0</v>
      </c>
      <c r="G131" s="156">
        <f t="shared" si="17"/>
        <v>0</v>
      </c>
      <c r="H131" s="156">
        <f t="shared" si="18"/>
        <v>0</v>
      </c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11"/>
      <c r="W131" s="209"/>
      <c r="X131" s="209"/>
      <c r="Y131" s="209"/>
      <c r="Z131" s="209"/>
      <c r="AA131" s="209"/>
      <c r="AB131" s="209"/>
      <c r="AC131" s="209"/>
      <c r="AD131" s="209"/>
      <c r="AE131" s="209"/>
      <c r="AF131" s="209"/>
      <c r="AG131" s="209"/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11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I131" s="57">
        <f>Раздел2!C132</f>
        <v>0</v>
      </c>
    </row>
    <row r="132" spans="1:61" x14ac:dyDescent="0.25">
      <c r="A132" s="238" t="s">
        <v>310</v>
      </c>
      <c r="B132" s="142" t="s">
        <v>315</v>
      </c>
      <c r="C132" s="156">
        <f t="shared" si="13"/>
        <v>0</v>
      </c>
      <c r="D132" s="193">
        <f t="shared" si="14"/>
        <v>0</v>
      </c>
      <c r="E132" s="156">
        <f t="shared" si="15"/>
        <v>0</v>
      </c>
      <c r="F132" s="156">
        <f t="shared" si="16"/>
        <v>0</v>
      </c>
      <c r="G132" s="156">
        <f t="shared" si="17"/>
        <v>0</v>
      </c>
      <c r="H132" s="156">
        <f t="shared" si="18"/>
        <v>0</v>
      </c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179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179"/>
      <c r="AV132" s="203"/>
      <c r="AW132" s="203"/>
      <c r="AX132" s="203"/>
      <c r="AY132" s="203"/>
      <c r="AZ132" s="203"/>
      <c r="BA132" s="203"/>
      <c r="BB132" s="203"/>
      <c r="BC132" s="203"/>
      <c r="BD132" s="203"/>
      <c r="BE132" s="203"/>
      <c r="BF132" s="203"/>
      <c r="BI132" s="57">
        <f>Раздел2!C133</f>
        <v>0</v>
      </c>
    </row>
    <row r="133" spans="1:61" ht="15.75" customHeight="1" x14ac:dyDescent="0.25">
      <c r="A133" s="238" t="s">
        <v>312</v>
      </c>
      <c r="B133" s="142" t="s">
        <v>317</v>
      </c>
      <c r="C133" s="156">
        <f t="shared" si="13"/>
        <v>0</v>
      </c>
      <c r="D133" s="193">
        <f t="shared" si="14"/>
        <v>0</v>
      </c>
      <c r="E133" s="156">
        <f t="shared" si="15"/>
        <v>0</v>
      </c>
      <c r="F133" s="156">
        <f t="shared" si="16"/>
        <v>0</v>
      </c>
      <c r="G133" s="156">
        <f t="shared" si="17"/>
        <v>0</v>
      </c>
      <c r="H133" s="156">
        <f t="shared" si="18"/>
        <v>0</v>
      </c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179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179"/>
      <c r="AV133" s="203"/>
      <c r="AW133" s="203"/>
      <c r="AX133" s="203"/>
      <c r="AY133" s="203"/>
      <c r="AZ133" s="203"/>
      <c r="BA133" s="203"/>
      <c r="BB133" s="203"/>
      <c r="BC133" s="203"/>
      <c r="BD133" s="203"/>
      <c r="BE133" s="203"/>
      <c r="BF133" s="203"/>
      <c r="BI133" s="57">
        <f>Раздел2!C134</f>
        <v>0</v>
      </c>
    </row>
    <row r="134" spans="1:61" ht="15.75" customHeight="1" x14ac:dyDescent="0.25">
      <c r="A134" s="238" t="s">
        <v>314</v>
      </c>
      <c r="B134" s="142" t="s">
        <v>319</v>
      </c>
      <c r="C134" s="156">
        <f t="shared" si="13"/>
        <v>0</v>
      </c>
      <c r="D134" s="193">
        <f t="shared" si="14"/>
        <v>0</v>
      </c>
      <c r="E134" s="156">
        <f t="shared" si="15"/>
        <v>0</v>
      </c>
      <c r="F134" s="156">
        <f t="shared" si="16"/>
        <v>0</v>
      </c>
      <c r="G134" s="156">
        <f t="shared" si="17"/>
        <v>0</v>
      </c>
      <c r="H134" s="156">
        <f t="shared" si="18"/>
        <v>0</v>
      </c>
      <c r="I134" s="156">
        <f>SUM(I135:I136)</f>
        <v>0</v>
      </c>
      <c r="J134" s="156">
        <f t="shared" ref="J134:BF134" si="23">SUM(J135:J136)</f>
        <v>0</v>
      </c>
      <c r="K134" s="156">
        <f t="shared" si="23"/>
        <v>0</v>
      </c>
      <c r="L134" s="156">
        <f t="shared" si="23"/>
        <v>0</v>
      </c>
      <c r="M134" s="156">
        <f t="shared" si="23"/>
        <v>0</v>
      </c>
      <c r="N134" s="156">
        <f t="shared" si="23"/>
        <v>0</v>
      </c>
      <c r="O134" s="156">
        <f t="shared" si="23"/>
        <v>0</v>
      </c>
      <c r="P134" s="156">
        <f t="shared" si="23"/>
        <v>0</v>
      </c>
      <c r="Q134" s="156">
        <f t="shared" si="23"/>
        <v>0</v>
      </c>
      <c r="R134" s="156">
        <f t="shared" si="23"/>
        <v>0</v>
      </c>
      <c r="S134" s="156">
        <f t="shared" si="23"/>
        <v>0</v>
      </c>
      <c r="T134" s="156">
        <f t="shared" si="23"/>
        <v>0</v>
      </c>
      <c r="U134" s="156">
        <f t="shared" si="23"/>
        <v>0</v>
      </c>
      <c r="V134" s="156">
        <f t="shared" si="23"/>
        <v>0</v>
      </c>
      <c r="W134" s="156">
        <f t="shared" si="23"/>
        <v>0</v>
      </c>
      <c r="X134" s="156">
        <f t="shared" si="23"/>
        <v>0</v>
      </c>
      <c r="Y134" s="156">
        <f t="shared" si="23"/>
        <v>0</v>
      </c>
      <c r="Z134" s="156">
        <f t="shared" si="23"/>
        <v>0</v>
      </c>
      <c r="AA134" s="156">
        <f t="shared" si="23"/>
        <v>0</v>
      </c>
      <c r="AB134" s="156">
        <f t="shared" si="23"/>
        <v>0</v>
      </c>
      <c r="AC134" s="156">
        <f t="shared" si="23"/>
        <v>0</v>
      </c>
      <c r="AD134" s="156">
        <f t="shared" si="23"/>
        <v>0</v>
      </c>
      <c r="AE134" s="156">
        <f t="shared" si="23"/>
        <v>0</v>
      </c>
      <c r="AF134" s="156">
        <f t="shared" si="23"/>
        <v>0</v>
      </c>
      <c r="AG134" s="156">
        <f t="shared" si="23"/>
        <v>0</v>
      </c>
      <c r="AH134" s="156">
        <f t="shared" si="23"/>
        <v>0</v>
      </c>
      <c r="AI134" s="156">
        <f t="shared" si="23"/>
        <v>0</v>
      </c>
      <c r="AJ134" s="156">
        <f t="shared" si="23"/>
        <v>0</v>
      </c>
      <c r="AK134" s="156">
        <f t="shared" si="23"/>
        <v>0</v>
      </c>
      <c r="AL134" s="156">
        <f t="shared" si="23"/>
        <v>0</v>
      </c>
      <c r="AM134" s="156">
        <f t="shared" si="23"/>
        <v>0</v>
      </c>
      <c r="AN134" s="156">
        <f t="shared" si="23"/>
        <v>0</v>
      </c>
      <c r="AO134" s="156">
        <f t="shared" si="23"/>
        <v>0</v>
      </c>
      <c r="AP134" s="156">
        <f t="shared" si="23"/>
        <v>0</v>
      </c>
      <c r="AQ134" s="156">
        <f t="shared" si="23"/>
        <v>0</v>
      </c>
      <c r="AR134" s="156">
        <f t="shared" si="23"/>
        <v>0</v>
      </c>
      <c r="AS134" s="156">
        <f t="shared" si="23"/>
        <v>0</v>
      </c>
      <c r="AT134" s="156">
        <f t="shared" si="23"/>
        <v>0</v>
      </c>
      <c r="AU134" s="156">
        <f t="shared" si="23"/>
        <v>0</v>
      </c>
      <c r="AV134" s="156">
        <f t="shared" si="23"/>
        <v>0</v>
      </c>
      <c r="AW134" s="156">
        <f t="shared" si="23"/>
        <v>0</v>
      </c>
      <c r="AX134" s="156">
        <f t="shared" si="23"/>
        <v>0</v>
      </c>
      <c r="AY134" s="156">
        <f t="shared" si="23"/>
        <v>0</v>
      </c>
      <c r="AZ134" s="156">
        <f t="shared" si="23"/>
        <v>0</v>
      </c>
      <c r="BA134" s="156">
        <f t="shared" si="23"/>
        <v>0</v>
      </c>
      <c r="BB134" s="156">
        <f t="shared" si="23"/>
        <v>0</v>
      </c>
      <c r="BC134" s="156">
        <f t="shared" si="23"/>
        <v>0</v>
      </c>
      <c r="BD134" s="156">
        <f t="shared" si="23"/>
        <v>0</v>
      </c>
      <c r="BE134" s="156">
        <f t="shared" si="23"/>
        <v>0</v>
      </c>
      <c r="BF134" s="156">
        <f t="shared" si="23"/>
        <v>0</v>
      </c>
      <c r="BI134" s="57">
        <f>Раздел2!C135</f>
        <v>0</v>
      </c>
    </row>
    <row r="135" spans="1:61" ht="20.25" customHeight="1" x14ac:dyDescent="0.25">
      <c r="A135" s="239" t="s">
        <v>316</v>
      </c>
      <c r="B135" s="142" t="s">
        <v>321</v>
      </c>
      <c r="C135" s="156">
        <f t="shared" si="13"/>
        <v>0</v>
      </c>
      <c r="D135" s="193">
        <f t="shared" si="14"/>
        <v>0</v>
      </c>
      <c r="E135" s="156">
        <f t="shared" si="15"/>
        <v>0</v>
      </c>
      <c r="F135" s="156">
        <f t="shared" si="16"/>
        <v>0</v>
      </c>
      <c r="G135" s="156">
        <f t="shared" si="17"/>
        <v>0</v>
      </c>
      <c r="H135" s="156">
        <f t="shared" si="18"/>
        <v>0</v>
      </c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179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179"/>
      <c r="AV135" s="203"/>
      <c r="AW135" s="203"/>
      <c r="AX135" s="203"/>
      <c r="AY135" s="203"/>
      <c r="AZ135" s="203"/>
      <c r="BA135" s="203"/>
      <c r="BB135" s="203"/>
      <c r="BC135" s="203"/>
      <c r="BD135" s="203"/>
      <c r="BE135" s="203"/>
      <c r="BF135" s="203"/>
      <c r="BI135" s="57">
        <f>Раздел2!C136</f>
        <v>0</v>
      </c>
    </row>
    <row r="136" spans="1:61" ht="15.75" customHeight="1" x14ac:dyDescent="0.25">
      <c r="A136" s="239" t="s">
        <v>318</v>
      </c>
      <c r="B136" s="142" t="s">
        <v>323</v>
      </c>
      <c r="C136" s="156">
        <f t="shared" si="13"/>
        <v>0</v>
      </c>
      <c r="D136" s="193">
        <f t="shared" si="14"/>
        <v>0</v>
      </c>
      <c r="E136" s="156">
        <f t="shared" si="15"/>
        <v>0</v>
      </c>
      <c r="F136" s="156">
        <f t="shared" si="16"/>
        <v>0</v>
      </c>
      <c r="G136" s="156">
        <f t="shared" si="17"/>
        <v>0</v>
      </c>
      <c r="H136" s="156">
        <f t="shared" si="18"/>
        <v>0</v>
      </c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179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179"/>
      <c r="AV136" s="203"/>
      <c r="AW136" s="203"/>
      <c r="AX136" s="203"/>
      <c r="AY136" s="203"/>
      <c r="AZ136" s="203"/>
      <c r="BA136" s="203"/>
      <c r="BB136" s="203"/>
      <c r="BC136" s="203"/>
      <c r="BD136" s="203"/>
      <c r="BE136" s="203"/>
      <c r="BF136" s="203"/>
      <c r="BI136" s="57">
        <f>Раздел2!C137</f>
        <v>0</v>
      </c>
    </row>
    <row r="137" spans="1:61" ht="15.75" customHeight="1" x14ac:dyDescent="0.25">
      <c r="A137" s="238" t="s">
        <v>320</v>
      </c>
      <c r="B137" s="142" t="s">
        <v>325</v>
      </c>
      <c r="C137" s="156">
        <f t="shared" ref="C137:C200" si="24">SUM(D137:F137)</f>
        <v>0</v>
      </c>
      <c r="D137" s="193">
        <f t="shared" ref="D137:D200" si="25">SUM(I137,N137,S137,X137,AC137,AH137,AM137,AR137,AW137,BB137)</f>
        <v>0</v>
      </c>
      <c r="E137" s="156">
        <f t="shared" ref="E137:E200" si="26">SUM(J137,O137,T137,Y137,AD137,AI137,AN137,AS137,AX137,BC137)</f>
        <v>0</v>
      </c>
      <c r="F137" s="156">
        <f t="shared" ref="F137:F200" si="27">SUM(K137,P137,U137,Z137,AE137,AJ137,AO137,AT137,AY137,BD137)</f>
        <v>0</v>
      </c>
      <c r="G137" s="156">
        <f t="shared" ref="G137:G200" si="28">SUM(L137,Q137,V137,AA137,AF137,AK137,AP137,AU137,AZ137,BE137)</f>
        <v>0</v>
      </c>
      <c r="H137" s="156">
        <f t="shared" ref="H137:H200" si="29">SUM(M137,R137,W137,AB137,AG137,AL137,AQ137,AV137,BA137,BF137)</f>
        <v>0</v>
      </c>
      <c r="I137" s="156">
        <f>SUM(I138:I141)</f>
        <v>0</v>
      </c>
      <c r="J137" s="156">
        <f t="shared" ref="J137:BF137" si="30">SUM(J138:J141)</f>
        <v>0</v>
      </c>
      <c r="K137" s="156">
        <f t="shared" si="30"/>
        <v>0</v>
      </c>
      <c r="L137" s="156">
        <f t="shared" si="30"/>
        <v>0</v>
      </c>
      <c r="M137" s="156">
        <f t="shared" si="30"/>
        <v>0</v>
      </c>
      <c r="N137" s="156">
        <f t="shared" si="30"/>
        <v>0</v>
      </c>
      <c r="O137" s="156">
        <f t="shared" si="30"/>
        <v>0</v>
      </c>
      <c r="P137" s="156">
        <f t="shared" si="30"/>
        <v>0</v>
      </c>
      <c r="Q137" s="156">
        <f t="shared" si="30"/>
        <v>0</v>
      </c>
      <c r="R137" s="156">
        <f t="shared" si="30"/>
        <v>0</v>
      </c>
      <c r="S137" s="156">
        <f t="shared" si="30"/>
        <v>0</v>
      </c>
      <c r="T137" s="156">
        <f t="shared" si="30"/>
        <v>0</v>
      </c>
      <c r="U137" s="156">
        <f t="shared" si="30"/>
        <v>0</v>
      </c>
      <c r="V137" s="156">
        <f t="shared" si="30"/>
        <v>0</v>
      </c>
      <c r="W137" s="156">
        <f t="shared" si="30"/>
        <v>0</v>
      </c>
      <c r="X137" s="156">
        <f t="shared" si="30"/>
        <v>0</v>
      </c>
      <c r="Y137" s="156">
        <f t="shared" si="30"/>
        <v>0</v>
      </c>
      <c r="Z137" s="156">
        <f t="shared" si="30"/>
        <v>0</v>
      </c>
      <c r="AA137" s="156">
        <f t="shared" si="30"/>
        <v>0</v>
      </c>
      <c r="AB137" s="156">
        <f t="shared" si="30"/>
        <v>0</v>
      </c>
      <c r="AC137" s="156">
        <f t="shared" si="30"/>
        <v>0</v>
      </c>
      <c r="AD137" s="156">
        <f t="shared" si="30"/>
        <v>0</v>
      </c>
      <c r="AE137" s="156">
        <f t="shared" si="30"/>
        <v>0</v>
      </c>
      <c r="AF137" s="156">
        <f t="shared" si="30"/>
        <v>0</v>
      </c>
      <c r="AG137" s="156">
        <f t="shared" si="30"/>
        <v>0</v>
      </c>
      <c r="AH137" s="156">
        <f t="shared" si="30"/>
        <v>0</v>
      </c>
      <c r="AI137" s="156">
        <f t="shared" si="30"/>
        <v>0</v>
      </c>
      <c r="AJ137" s="156">
        <f t="shared" si="30"/>
        <v>0</v>
      </c>
      <c r="AK137" s="156">
        <f t="shared" si="30"/>
        <v>0</v>
      </c>
      <c r="AL137" s="156">
        <f t="shared" si="30"/>
        <v>0</v>
      </c>
      <c r="AM137" s="156">
        <f t="shared" si="30"/>
        <v>0</v>
      </c>
      <c r="AN137" s="156">
        <f t="shared" si="30"/>
        <v>0</v>
      </c>
      <c r="AO137" s="156">
        <f t="shared" si="30"/>
        <v>0</v>
      </c>
      <c r="AP137" s="156">
        <f t="shared" si="30"/>
        <v>0</v>
      </c>
      <c r="AQ137" s="156">
        <f t="shared" si="30"/>
        <v>0</v>
      </c>
      <c r="AR137" s="156">
        <f t="shared" si="30"/>
        <v>0</v>
      </c>
      <c r="AS137" s="156">
        <f t="shared" si="30"/>
        <v>0</v>
      </c>
      <c r="AT137" s="156">
        <f t="shared" si="30"/>
        <v>0</v>
      </c>
      <c r="AU137" s="156">
        <f t="shared" si="30"/>
        <v>0</v>
      </c>
      <c r="AV137" s="156">
        <f t="shared" si="30"/>
        <v>0</v>
      </c>
      <c r="AW137" s="156">
        <f t="shared" si="30"/>
        <v>0</v>
      </c>
      <c r="AX137" s="156">
        <f t="shared" si="30"/>
        <v>0</v>
      </c>
      <c r="AY137" s="156">
        <f t="shared" si="30"/>
        <v>0</v>
      </c>
      <c r="AZ137" s="156">
        <f t="shared" si="30"/>
        <v>0</v>
      </c>
      <c r="BA137" s="156">
        <f t="shared" si="30"/>
        <v>0</v>
      </c>
      <c r="BB137" s="156">
        <f t="shared" si="30"/>
        <v>0</v>
      </c>
      <c r="BC137" s="156">
        <f t="shared" si="30"/>
        <v>0</v>
      </c>
      <c r="BD137" s="156">
        <f t="shared" si="30"/>
        <v>0</v>
      </c>
      <c r="BE137" s="156">
        <f t="shared" si="30"/>
        <v>0</v>
      </c>
      <c r="BF137" s="156">
        <f t="shared" si="30"/>
        <v>0</v>
      </c>
      <c r="BI137" s="57">
        <f>Раздел2!C138</f>
        <v>0</v>
      </c>
    </row>
    <row r="138" spans="1:61" ht="21" x14ac:dyDescent="0.25">
      <c r="A138" s="239" t="s">
        <v>322</v>
      </c>
      <c r="B138" s="142" t="s">
        <v>327</v>
      </c>
      <c r="C138" s="156">
        <f t="shared" si="24"/>
        <v>0</v>
      </c>
      <c r="D138" s="193">
        <f t="shared" si="25"/>
        <v>0</v>
      </c>
      <c r="E138" s="156">
        <f t="shared" si="26"/>
        <v>0</v>
      </c>
      <c r="F138" s="156">
        <f t="shared" si="27"/>
        <v>0</v>
      </c>
      <c r="G138" s="156">
        <f t="shared" si="28"/>
        <v>0</v>
      </c>
      <c r="H138" s="156">
        <f t="shared" si="29"/>
        <v>0</v>
      </c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203"/>
      <c r="AV138" s="203"/>
      <c r="AW138" s="203"/>
      <c r="AX138" s="203"/>
      <c r="AY138" s="203"/>
      <c r="AZ138" s="203"/>
      <c r="BA138" s="203"/>
      <c r="BB138" s="203"/>
      <c r="BC138" s="203"/>
      <c r="BD138" s="203"/>
      <c r="BE138" s="203"/>
      <c r="BF138" s="203"/>
      <c r="BI138" s="57">
        <f>Раздел2!C139</f>
        <v>0</v>
      </c>
    </row>
    <row r="139" spans="1:61" ht="15.75" customHeight="1" x14ac:dyDescent="0.25">
      <c r="A139" s="239" t="s">
        <v>324</v>
      </c>
      <c r="B139" s="142" t="s">
        <v>329</v>
      </c>
      <c r="C139" s="156">
        <f t="shared" si="24"/>
        <v>0</v>
      </c>
      <c r="D139" s="193">
        <f t="shared" si="25"/>
        <v>0</v>
      </c>
      <c r="E139" s="156">
        <f t="shared" si="26"/>
        <v>0</v>
      </c>
      <c r="F139" s="156">
        <f t="shared" si="27"/>
        <v>0</v>
      </c>
      <c r="G139" s="156">
        <f t="shared" si="28"/>
        <v>0</v>
      </c>
      <c r="H139" s="156">
        <f t="shared" si="29"/>
        <v>0</v>
      </c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179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179"/>
      <c r="AV139" s="203"/>
      <c r="AW139" s="203"/>
      <c r="AX139" s="203"/>
      <c r="AY139" s="203"/>
      <c r="AZ139" s="203"/>
      <c r="BA139" s="203"/>
      <c r="BB139" s="203"/>
      <c r="BC139" s="203"/>
      <c r="BD139" s="203"/>
      <c r="BE139" s="203"/>
      <c r="BF139" s="203"/>
      <c r="BI139" s="57">
        <f>Раздел2!C140</f>
        <v>0</v>
      </c>
    </row>
    <row r="140" spans="1:61" ht="15.75" customHeight="1" x14ac:dyDescent="0.25">
      <c r="A140" s="239" t="s">
        <v>326</v>
      </c>
      <c r="B140" s="142" t="s">
        <v>331</v>
      </c>
      <c r="C140" s="156">
        <f t="shared" si="24"/>
        <v>0</v>
      </c>
      <c r="D140" s="193">
        <f t="shared" si="25"/>
        <v>0</v>
      </c>
      <c r="E140" s="156">
        <f t="shared" si="26"/>
        <v>0</v>
      </c>
      <c r="F140" s="156">
        <f t="shared" si="27"/>
        <v>0</v>
      </c>
      <c r="G140" s="156">
        <f t="shared" si="28"/>
        <v>0</v>
      </c>
      <c r="H140" s="156">
        <f t="shared" si="29"/>
        <v>0</v>
      </c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179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179"/>
      <c r="AV140" s="203"/>
      <c r="AW140" s="203"/>
      <c r="AX140" s="203"/>
      <c r="AY140" s="203"/>
      <c r="AZ140" s="203"/>
      <c r="BA140" s="203"/>
      <c r="BB140" s="203"/>
      <c r="BC140" s="203"/>
      <c r="BD140" s="203"/>
      <c r="BE140" s="203"/>
      <c r="BF140" s="203"/>
      <c r="BI140" s="57">
        <f>Раздел2!C141</f>
        <v>0</v>
      </c>
    </row>
    <row r="141" spans="1:61" x14ac:dyDescent="0.25">
      <c r="A141" s="239" t="s">
        <v>328</v>
      </c>
      <c r="B141" s="142" t="s">
        <v>333</v>
      </c>
      <c r="C141" s="156">
        <f t="shared" si="24"/>
        <v>0</v>
      </c>
      <c r="D141" s="193">
        <f t="shared" si="25"/>
        <v>0</v>
      </c>
      <c r="E141" s="156">
        <f t="shared" si="26"/>
        <v>0</v>
      </c>
      <c r="F141" s="156">
        <f t="shared" si="27"/>
        <v>0</v>
      </c>
      <c r="G141" s="156">
        <f t="shared" si="28"/>
        <v>0</v>
      </c>
      <c r="H141" s="156">
        <f t="shared" si="29"/>
        <v>0</v>
      </c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179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179"/>
      <c r="AV141" s="203"/>
      <c r="AW141" s="203"/>
      <c r="AX141" s="203"/>
      <c r="AY141" s="203"/>
      <c r="AZ141" s="203"/>
      <c r="BA141" s="203"/>
      <c r="BB141" s="203"/>
      <c r="BC141" s="203"/>
      <c r="BD141" s="203"/>
      <c r="BE141" s="203"/>
      <c r="BF141" s="203"/>
      <c r="BI141" s="57">
        <f>Раздел2!C142</f>
        <v>0</v>
      </c>
    </row>
    <row r="142" spans="1:61" ht="15.75" customHeight="1" x14ac:dyDescent="0.25">
      <c r="A142" s="238" t="s">
        <v>330</v>
      </c>
      <c r="B142" s="142" t="s">
        <v>335</v>
      </c>
      <c r="C142" s="156">
        <f t="shared" si="24"/>
        <v>0</v>
      </c>
      <c r="D142" s="193">
        <f t="shared" si="25"/>
        <v>0</v>
      </c>
      <c r="E142" s="156">
        <f t="shared" si="26"/>
        <v>0</v>
      </c>
      <c r="F142" s="156">
        <f t="shared" si="27"/>
        <v>0</v>
      </c>
      <c r="G142" s="156">
        <f t="shared" si="28"/>
        <v>0</v>
      </c>
      <c r="H142" s="156">
        <f t="shared" si="29"/>
        <v>0</v>
      </c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179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179"/>
      <c r="AV142" s="203"/>
      <c r="AW142" s="203"/>
      <c r="AX142" s="203"/>
      <c r="AY142" s="203"/>
      <c r="AZ142" s="203"/>
      <c r="BA142" s="203"/>
      <c r="BB142" s="203"/>
      <c r="BC142" s="203"/>
      <c r="BD142" s="203"/>
      <c r="BE142" s="203"/>
      <c r="BF142" s="203"/>
      <c r="BI142" s="57">
        <f>Раздел2!C143</f>
        <v>0</v>
      </c>
    </row>
    <row r="143" spans="1:61" ht="15.75" customHeight="1" x14ac:dyDescent="0.25">
      <c r="A143" s="238" t="s">
        <v>332</v>
      </c>
      <c r="B143" s="142" t="s">
        <v>337</v>
      </c>
      <c r="C143" s="156">
        <f t="shared" si="24"/>
        <v>0</v>
      </c>
      <c r="D143" s="193">
        <f t="shared" si="25"/>
        <v>0</v>
      </c>
      <c r="E143" s="156">
        <f t="shared" si="26"/>
        <v>0</v>
      </c>
      <c r="F143" s="156">
        <f t="shared" si="27"/>
        <v>0</v>
      </c>
      <c r="G143" s="156">
        <f t="shared" si="28"/>
        <v>0</v>
      </c>
      <c r="H143" s="156">
        <f t="shared" si="29"/>
        <v>0</v>
      </c>
      <c r="I143" s="156">
        <f>SUM(I144:I148)</f>
        <v>0</v>
      </c>
      <c r="J143" s="156">
        <f t="shared" ref="J143:BF143" si="31">SUM(J144:J148)</f>
        <v>0</v>
      </c>
      <c r="K143" s="156">
        <f t="shared" si="31"/>
        <v>0</v>
      </c>
      <c r="L143" s="156">
        <f t="shared" si="31"/>
        <v>0</v>
      </c>
      <c r="M143" s="156">
        <f t="shared" si="31"/>
        <v>0</v>
      </c>
      <c r="N143" s="156">
        <f t="shared" si="31"/>
        <v>0</v>
      </c>
      <c r="O143" s="156">
        <f t="shared" si="31"/>
        <v>0</v>
      </c>
      <c r="P143" s="156">
        <f t="shared" si="31"/>
        <v>0</v>
      </c>
      <c r="Q143" s="156">
        <f t="shared" si="31"/>
        <v>0</v>
      </c>
      <c r="R143" s="156">
        <f t="shared" si="31"/>
        <v>0</v>
      </c>
      <c r="S143" s="156">
        <f t="shared" si="31"/>
        <v>0</v>
      </c>
      <c r="T143" s="156">
        <f t="shared" si="31"/>
        <v>0</v>
      </c>
      <c r="U143" s="156">
        <f t="shared" si="31"/>
        <v>0</v>
      </c>
      <c r="V143" s="156">
        <f t="shared" si="31"/>
        <v>0</v>
      </c>
      <c r="W143" s="156">
        <f t="shared" si="31"/>
        <v>0</v>
      </c>
      <c r="X143" s="156">
        <f t="shared" si="31"/>
        <v>0</v>
      </c>
      <c r="Y143" s="156">
        <f t="shared" si="31"/>
        <v>0</v>
      </c>
      <c r="Z143" s="156">
        <f t="shared" si="31"/>
        <v>0</v>
      </c>
      <c r="AA143" s="156">
        <f t="shared" si="31"/>
        <v>0</v>
      </c>
      <c r="AB143" s="156">
        <f t="shared" si="31"/>
        <v>0</v>
      </c>
      <c r="AC143" s="156">
        <f t="shared" si="31"/>
        <v>0</v>
      </c>
      <c r="AD143" s="156">
        <f t="shared" si="31"/>
        <v>0</v>
      </c>
      <c r="AE143" s="156">
        <f t="shared" si="31"/>
        <v>0</v>
      </c>
      <c r="AF143" s="156">
        <f t="shared" si="31"/>
        <v>0</v>
      </c>
      <c r="AG143" s="156">
        <f t="shared" si="31"/>
        <v>0</v>
      </c>
      <c r="AH143" s="156">
        <f t="shared" si="31"/>
        <v>0</v>
      </c>
      <c r="AI143" s="156">
        <f t="shared" si="31"/>
        <v>0</v>
      </c>
      <c r="AJ143" s="156">
        <f t="shared" si="31"/>
        <v>0</v>
      </c>
      <c r="AK143" s="156">
        <f t="shared" si="31"/>
        <v>0</v>
      </c>
      <c r="AL143" s="156">
        <f t="shared" si="31"/>
        <v>0</v>
      </c>
      <c r="AM143" s="156">
        <f t="shared" si="31"/>
        <v>0</v>
      </c>
      <c r="AN143" s="156">
        <f t="shared" si="31"/>
        <v>0</v>
      </c>
      <c r="AO143" s="156">
        <f t="shared" si="31"/>
        <v>0</v>
      </c>
      <c r="AP143" s="156">
        <f t="shared" si="31"/>
        <v>0</v>
      </c>
      <c r="AQ143" s="156">
        <f t="shared" si="31"/>
        <v>0</v>
      </c>
      <c r="AR143" s="156">
        <f t="shared" si="31"/>
        <v>0</v>
      </c>
      <c r="AS143" s="156">
        <f t="shared" si="31"/>
        <v>0</v>
      </c>
      <c r="AT143" s="156">
        <f t="shared" si="31"/>
        <v>0</v>
      </c>
      <c r="AU143" s="156">
        <f t="shared" si="31"/>
        <v>0</v>
      </c>
      <c r="AV143" s="156">
        <f t="shared" si="31"/>
        <v>0</v>
      </c>
      <c r="AW143" s="156">
        <f t="shared" si="31"/>
        <v>0</v>
      </c>
      <c r="AX143" s="156">
        <f t="shared" si="31"/>
        <v>0</v>
      </c>
      <c r="AY143" s="156">
        <f t="shared" si="31"/>
        <v>0</v>
      </c>
      <c r="AZ143" s="156">
        <f t="shared" si="31"/>
        <v>0</v>
      </c>
      <c r="BA143" s="156">
        <f t="shared" si="31"/>
        <v>0</v>
      </c>
      <c r="BB143" s="156">
        <f t="shared" si="31"/>
        <v>0</v>
      </c>
      <c r="BC143" s="156">
        <f t="shared" si="31"/>
        <v>0</v>
      </c>
      <c r="BD143" s="156">
        <f t="shared" si="31"/>
        <v>0</v>
      </c>
      <c r="BE143" s="156">
        <f t="shared" si="31"/>
        <v>0</v>
      </c>
      <c r="BF143" s="156">
        <f t="shared" si="31"/>
        <v>0</v>
      </c>
      <c r="BI143" s="57">
        <f>Раздел2!C144</f>
        <v>0</v>
      </c>
    </row>
    <row r="144" spans="1:61" ht="21" x14ac:dyDescent="0.25">
      <c r="A144" s="239" t="s">
        <v>334</v>
      </c>
      <c r="B144" s="142" t="s">
        <v>339</v>
      </c>
      <c r="C144" s="156">
        <f t="shared" si="24"/>
        <v>0</v>
      </c>
      <c r="D144" s="193">
        <f t="shared" si="25"/>
        <v>0</v>
      </c>
      <c r="E144" s="156">
        <f t="shared" si="26"/>
        <v>0</v>
      </c>
      <c r="F144" s="156">
        <f t="shared" si="27"/>
        <v>0</v>
      </c>
      <c r="G144" s="156">
        <f t="shared" si="28"/>
        <v>0</v>
      </c>
      <c r="H144" s="156">
        <f t="shared" si="29"/>
        <v>0</v>
      </c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179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179"/>
      <c r="AV144" s="203"/>
      <c r="AW144" s="203"/>
      <c r="AX144" s="203"/>
      <c r="AY144" s="203"/>
      <c r="AZ144" s="203"/>
      <c r="BA144" s="203"/>
      <c r="BB144" s="203"/>
      <c r="BC144" s="203"/>
      <c r="BD144" s="203"/>
      <c r="BE144" s="203"/>
      <c r="BF144" s="203"/>
      <c r="BI144" s="57">
        <f>Раздел2!C145</f>
        <v>0</v>
      </c>
    </row>
    <row r="145" spans="1:61" ht="15.75" customHeight="1" x14ac:dyDescent="0.25">
      <c r="A145" s="239" t="s">
        <v>336</v>
      </c>
      <c r="B145" s="142" t="s">
        <v>341</v>
      </c>
      <c r="C145" s="156">
        <f t="shared" si="24"/>
        <v>0</v>
      </c>
      <c r="D145" s="193">
        <f t="shared" si="25"/>
        <v>0</v>
      </c>
      <c r="E145" s="156">
        <f t="shared" si="26"/>
        <v>0</v>
      </c>
      <c r="F145" s="156">
        <f t="shared" si="27"/>
        <v>0</v>
      </c>
      <c r="G145" s="156">
        <f t="shared" si="28"/>
        <v>0</v>
      </c>
      <c r="H145" s="156">
        <f t="shared" si="29"/>
        <v>0</v>
      </c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179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179"/>
      <c r="AV145" s="203"/>
      <c r="AW145" s="203"/>
      <c r="AX145" s="203"/>
      <c r="AY145" s="203"/>
      <c r="AZ145" s="203"/>
      <c r="BA145" s="203"/>
      <c r="BB145" s="203"/>
      <c r="BC145" s="203"/>
      <c r="BD145" s="203"/>
      <c r="BE145" s="203"/>
      <c r="BF145" s="203"/>
      <c r="BI145" s="57">
        <f>Раздел2!C146</f>
        <v>0</v>
      </c>
    </row>
    <row r="146" spans="1:61" ht="15.75" customHeight="1" x14ac:dyDescent="0.25">
      <c r="A146" s="239" t="s">
        <v>338</v>
      </c>
      <c r="B146" s="142" t="s">
        <v>343</v>
      </c>
      <c r="C146" s="156">
        <f t="shared" si="24"/>
        <v>0</v>
      </c>
      <c r="D146" s="193">
        <f t="shared" si="25"/>
        <v>0</v>
      </c>
      <c r="E146" s="156">
        <f t="shared" si="26"/>
        <v>0</v>
      </c>
      <c r="F146" s="156">
        <f t="shared" si="27"/>
        <v>0</v>
      </c>
      <c r="G146" s="156">
        <f t="shared" si="28"/>
        <v>0</v>
      </c>
      <c r="H146" s="156">
        <f t="shared" si="29"/>
        <v>0</v>
      </c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179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179"/>
      <c r="AV146" s="203"/>
      <c r="AW146" s="203"/>
      <c r="AX146" s="203"/>
      <c r="AY146" s="203"/>
      <c r="AZ146" s="203"/>
      <c r="BA146" s="203"/>
      <c r="BB146" s="203"/>
      <c r="BC146" s="203"/>
      <c r="BD146" s="203"/>
      <c r="BE146" s="203"/>
      <c r="BF146" s="203"/>
      <c r="BI146" s="57">
        <f>Раздел2!C147</f>
        <v>0</v>
      </c>
    </row>
    <row r="147" spans="1:61" ht="15.75" customHeight="1" x14ac:dyDescent="0.25">
      <c r="A147" s="239" t="s">
        <v>340</v>
      </c>
      <c r="B147" s="142" t="s">
        <v>345</v>
      </c>
      <c r="C147" s="156">
        <f t="shared" si="24"/>
        <v>0</v>
      </c>
      <c r="D147" s="193">
        <f t="shared" si="25"/>
        <v>0</v>
      </c>
      <c r="E147" s="156">
        <f t="shared" si="26"/>
        <v>0</v>
      </c>
      <c r="F147" s="156">
        <f t="shared" si="27"/>
        <v>0</v>
      </c>
      <c r="G147" s="156">
        <f t="shared" si="28"/>
        <v>0</v>
      </c>
      <c r="H147" s="156">
        <f t="shared" si="29"/>
        <v>0</v>
      </c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179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179"/>
      <c r="AV147" s="203"/>
      <c r="AW147" s="203"/>
      <c r="AX147" s="203"/>
      <c r="AY147" s="203"/>
      <c r="AZ147" s="203"/>
      <c r="BA147" s="203"/>
      <c r="BB147" s="203"/>
      <c r="BC147" s="203"/>
      <c r="BD147" s="203"/>
      <c r="BE147" s="203"/>
      <c r="BF147" s="203"/>
      <c r="BI147" s="57">
        <f>Раздел2!C148</f>
        <v>0</v>
      </c>
    </row>
    <row r="148" spans="1:61" ht="15.75" customHeight="1" x14ac:dyDescent="0.25">
      <c r="A148" s="239" t="s">
        <v>342</v>
      </c>
      <c r="B148" s="142" t="s">
        <v>347</v>
      </c>
      <c r="C148" s="156">
        <f t="shared" si="24"/>
        <v>0</v>
      </c>
      <c r="D148" s="193">
        <f t="shared" si="25"/>
        <v>0</v>
      </c>
      <c r="E148" s="156">
        <f t="shared" si="26"/>
        <v>0</v>
      </c>
      <c r="F148" s="156">
        <f t="shared" si="27"/>
        <v>0</v>
      </c>
      <c r="G148" s="156">
        <f t="shared" si="28"/>
        <v>0</v>
      </c>
      <c r="H148" s="156">
        <f t="shared" si="29"/>
        <v>0</v>
      </c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179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179"/>
      <c r="AV148" s="203"/>
      <c r="AW148" s="203"/>
      <c r="AX148" s="203"/>
      <c r="AY148" s="203"/>
      <c r="AZ148" s="203"/>
      <c r="BA148" s="203"/>
      <c r="BB148" s="203"/>
      <c r="BC148" s="203"/>
      <c r="BD148" s="203"/>
      <c r="BE148" s="203"/>
      <c r="BF148" s="203"/>
      <c r="BI148" s="57">
        <f>Раздел2!C149</f>
        <v>0</v>
      </c>
    </row>
    <row r="149" spans="1:61" ht="15.75" customHeight="1" x14ac:dyDescent="0.25">
      <c r="A149" s="238" t="s">
        <v>344</v>
      </c>
      <c r="B149" s="142" t="s">
        <v>349</v>
      </c>
      <c r="C149" s="156">
        <f t="shared" si="24"/>
        <v>0</v>
      </c>
      <c r="D149" s="193">
        <f t="shared" si="25"/>
        <v>0</v>
      </c>
      <c r="E149" s="156">
        <f t="shared" si="26"/>
        <v>0</v>
      </c>
      <c r="F149" s="156">
        <f t="shared" si="27"/>
        <v>0</v>
      </c>
      <c r="G149" s="156">
        <f t="shared" si="28"/>
        <v>0</v>
      </c>
      <c r="H149" s="156">
        <f t="shared" si="29"/>
        <v>0</v>
      </c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179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179"/>
      <c r="AV149" s="203"/>
      <c r="AW149" s="203"/>
      <c r="AX149" s="203"/>
      <c r="AY149" s="203"/>
      <c r="AZ149" s="203"/>
      <c r="BA149" s="203"/>
      <c r="BB149" s="203"/>
      <c r="BC149" s="203"/>
      <c r="BD149" s="203"/>
      <c r="BE149" s="203"/>
      <c r="BF149" s="203"/>
      <c r="BI149" s="57">
        <f>Раздел2!C150</f>
        <v>0</v>
      </c>
    </row>
    <row r="150" spans="1:61" x14ac:dyDescent="0.25">
      <c r="A150" s="238" t="s">
        <v>346</v>
      </c>
      <c r="B150" s="142" t="s">
        <v>351</v>
      </c>
      <c r="C150" s="156">
        <f t="shared" si="24"/>
        <v>0</v>
      </c>
      <c r="D150" s="193">
        <f t="shared" si="25"/>
        <v>0</v>
      </c>
      <c r="E150" s="156">
        <f t="shared" si="26"/>
        <v>0</v>
      </c>
      <c r="F150" s="156">
        <f t="shared" si="27"/>
        <v>0</v>
      </c>
      <c r="G150" s="156">
        <f t="shared" si="28"/>
        <v>0</v>
      </c>
      <c r="H150" s="156">
        <f t="shared" si="29"/>
        <v>0</v>
      </c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179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179"/>
      <c r="AV150" s="203"/>
      <c r="AW150" s="203"/>
      <c r="AX150" s="203"/>
      <c r="AY150" s="203"/>
      <c r="AZ150" s="203"/>
      <c r="BA150" s="203"/>
      <c r="BB150" s="203"/>
      <c r="BC150" s="203"/>
      <c r="BD150" s="203"/>
      <c r="BE150" s="203"/>
      <c r="BF150" s="203"/>
      <c r="BI150" s="57">
        <f>Раздел2!C151</f>
        <v>0</v>
      </c>
    </row>
    <row r="151" spans="1:61" ht="15.75" customHeight="1" x14ac:dyDescent="0.25">
      <c r="A151" s="238" t="s">
        <v>348</v>
      </c>
      <c r="B151" s="142" t="s">
        <v>353</v>
      </c>
      <c r="C151" s="156">
        <f t="shared" si="24"/>
        <v>0</v>
      </c>
      <c r="D151" s="193">
        <f t="shared" si="25"/>
        <v>0</v>
      </c>
      <c r="E151" s="156">
        <f t="shared" si="26"/>
        <v>0</v>
      </c>
      <c r="F151" s="156">
        <f t="shared" si="27"/>
        <v>0</v>
      </c>
      <c r="G151" s="156">
        <f t="shared" si="28"/>
        <v>0</v>
      </c>
      <c r="H151" s="156">
        <f t="shared" si="29"/>
        <v>0</v>
      </c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179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179"/>
      <c r="AV151" s="203"/>
      <c r="AW151" s="203"/>
      <c r="AX151" s="203"/>
      <c r="AY151" s="203"/>
      <c r="AZ151" s="203"/>
      <c r="BA151" s="203"/>
      <c r="BB151" s="203"/>
      <c r="BC151" s="203"/>
      <c r="BD151" s="203"/>
      <c r="BE151" s="203"/>
      <c r="BF151" s="203"/>
      <c r="BI151" s="57">
        <f>Раздел2!C152</f>
        <v>0</v>
      </c>
    </row>
    <row r="152" spans="1:61" ht="15.75" customHeight="1" x14ac:dyDescent="0.25">
      <c r="A152" s="238" t="s">
        <v>350</v>
      </c>
      <c r="B152" s="142" t="s">
        <v>355</v>
      </c>
      <c r="C152" s="156">
        <f t="shared" si="24"/>
        <v>0</v>
      </c>
      <c r="D152" s="193">
        <f t="shared" si="25"/>
        <v>0</v>
      </c>
      <c r="E152" s="156">
        <f t="shared" si="26"/>
        <v>0</v>
      </c>
      <c r="F152" s="156">
        <f t="shared" si="27"/>
        <v>0</v>
      </c>
      <c r="G152" s="156">
        <f t="shared" si="28"/>
        <v>0</v>
      </c>
      <c r="H152" s="156">
        <f t="shared" si="29"/>
        <v>0</v>
      </c>
      <c r="I152" s="156">
        <f>SUM(I153:I157)</f>
        <v>0</v>
      </c>
      <c r="J152" s="156">
        <f t="shared" ref="J152:BF152" si="32">SUM(J153:J157)</f>
        <v>0</v>
      </c>
      <c r="K152" s="156">
        <f t="shared" si="32"/>
        <v>0</v>
      </c>
      <c r="L152" s="156">
        <f t="shared" si="32"/>
        <v>0</v>
      </c>
      <c r="M152" s="156">
        <f t="shared" si="32"/>
        <v>0</v>
      </c>
      <c r="N152" s="156">
        <f t="shared" si="32"/>
        <v>0</v>
      </c>
      <c r="O152" s="156">
        <f t="shared" si="32"/>
        <v>0</v>
      </c>
      <c r="P152" s="156">
        <f t="shared" si="32"/>
        <v>0</v>
      </c>
      <c r="Q152" s="156">
        <f t="shared" si="32"/>
        <v>0</v>
      </c>
      <c r="R152" s="156">
        <f t="shared" si="32"/>
        <v>0</v>
      </c>
      <c r="S152" s="156">
        <f t="shared" si="32"/>
        <v>0</v>
      </c>
      <c r="T152" s="156">
        <f t="shared" si="32"/>
        <v>0</v>
      </c>
      <c r="U152" s="156">
        <f t="shared" si="32"/>
        <v>0</v>
      </c>
      <c r="V152" s="156">
        <f t="shared" si="32"/>
        <v>0</v>
      </c>
      <c r="W152" s="156">
        <f t="shared" si="32"/>
        <v>0</v>
      </c>
      <c r="X152" s="156">
        <f t="shared" si="32"/>
        <v>0</v>
      </c>
      <c r="Y152" s="156">
        <f t="shared" si="32"/>
        <v>0</v>
      </c>
      <c r="Z152" s="156">
        <f t="shared" si="32"/>
        <v>0</v>
      </c>
      <c r="AA152" s="156">
        <f t="shared" si="32"/>
        <v>0</v>
      </c>
      <c r="AB152" s="156">
        <f t="shared" si="32"/>
        <v>0</v>
      </c>
      <c r="AC152" s="156">
        <f t="shared" si="32"/>
        <v>0</v>
      </c>
      <c r="AD152" s="156">
        <f t="shared" si="32"/>
        <v>0</v>
      </c>
      <c r="AE152" s="156">
        <f t="shared" si="32"/>
        <v>0</v>
      </c>
      <c r="AF152" s="156">
        <f t="shared" si="32"/>
        <v>0</v>
      </c>
      <c r="AG152" s="156">
        <f t="shared" si="32"/>
        <v>0</v>
      </c>
      <c r="AH152" s="156">
        <f t="shared" si="32"/>
        <v>0</v>
      </c>
      <c r="AI152" s="156">
        <f t="shared" si="32"/>
        <v>0</v>
      </c>
      <c r="AJ152" s="156">
        <f t="shared" si="32"/>
        <v>0</v>
      </c>
      <c r="AK152" s="156">
        <f t="shared" si="32"/>
        <v>0</v>
      </c>
      <c r="AL152" s="156">
        <f t="shared" si="32"/>
        <v>0</v>
      </c>
      <c r="AM152" s="156">
        <f t="shared" si="32"/>
        <v>0</v>
      </c>
      <c r="AN152" s="156">
        <f t="shared" si="32"/>
        <v>0</v>
      </c>
      <c r="AO152" s="156">
        <f t="shared" si="32"/>
        <v>0</v>
      </c>
      <c r="AP152" s="156">
        <f t="shared" si="32"/>
        <v>0</v>
      </c>
      <c r="AQ152" s="156">
        <f t="shared" si="32"/>
        <v>0</v>
      </c>
      <c r="AR152" s="156">
        <f t="shared" si="32"/>
        <v>0</v>
      </c>
      <c r="AS152" s="156">
        <f t="shared" si="32"/>
        <v>0</v>
      </c>
      <c r="AT152" s="156">
        <f t="shared" si="32"/>
        <v>0</v>
      </c>
      <c r="AU152" s="156">
        <f t="shared" si="32"/>
        <v>0</v>
      </c>
      <c r="AV152" s="156">
        <f t="shared" si="32"/>
        <v>0</v>
      </c>
      <c r="AW152" s="156">
        <f t="shared" si="32"/>
        <v>0</v>
      </c>
      <c r="AX152" s="156">
        <f t="shared" si="32"/>
        <v>0</v>
      </c>
      <c r="AY152" s="156">
        <f t="shared" si="32"/>
        <v>0</v>
      </c>
      <c r="AZ152" s="156">
        <f t="shared" si="32"/>
        <v>0</v>
      </c>
      <c r="BA152" s="156">
        <f t="shared" si="32"/>
        <v>0</v>
      </c>
      <c r="BB152" s="156">
        <f t="shared" si="32"/>
        <v>0</v>
      </c>
      <c r="BC152" s="156">
        <f t="shared" si="32"/>
        <v>0</v>
      </c>
      <c r="BD152" s="156">
        <f t="shared" si="32"/>
        <v>0</v>
      </c>
      <c r="BE152" s="156">
        <f t="shared" si="32"/>
        <v>0</v>
      </c>
      <c r="BF152" s="156">
        <f t="shared" si="32"/>
        <v>0</v>
      </c>
      <c r="BI152" s="57">
        <f>Раздел2!C153</f>
        <v>0</v>
      </c>
    </row>
    <row r="153" spans="1:61" ht="21" x14ac:dyDescent="0.25">
      <c r="A153" s="239" t="s">
        <v>352</v>
      </c>
      <c r="B153" s="142" t="s">
        <v>357</v>
      </c>
      <c r="C153" s="156">
        <f t="shared" si="24"/>
        <v>0</v>
      </c>
      <c r="D153" s="193">
        <f t="shared" si="25"/>
        <v>0</v>
      </c>
      <c r="E153" s="156">
        <f t="shared" si="26"/>
        <v>0</v>
      </c>
      <c r="F153" s="156">
        <f t="shared" si="27"/>
        <v>0</v>
      </c>
      <c r="G153" s="156">
        <f t="shared" si="28"/>
        <v>0</v>
      </c>
      <c r="H153" s="156">
        <f t="shared" si="29"/>
        <v>0</v>
      </c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11"/>
      <c r="W153" s="209"/>
      <c r="X153" s="209"/>
      <c r="Y153" s="209"/>
      <c r="Z153" s="209"/>
      <c r="AA153" s="209"/>
      <c r="AB153" s="209"/>
      <c r="AC153" s="209"/>
      <c r="AD153" s="209"/>
      <c r="AE153" s="209"/>
      <c r="AF153" s="209"/>
      <c r="AG153" s="209"/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11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I153" s="57">
        <f>Раздел2!C154</f>
        <v>0</v>
      </c>
    </row>
    <row r="154" spans="1:61" ht="15.75" customHeight="1" x14ac:dyDescent="0.25">
      <c r="A154" s="239" t="s">
        <v>354</v>
      </c>
      <c r="B154" s="142" t="s">
        <v>359</v>
      </c>
      <c r="C154" s="156">
        <f t="shared" si="24"/>
        <v>0</v>
      </c>
      <c r="D154" s="193">
        <f t="shared" si="25"/>
        <v>0</v>
      </c>
      <c r="E154" s="156">
        <f t="shared" si="26"/>
        <v>0</v>
      </c>
      <c r="F154" s="156">
        <f t="shared" si="27"/>
        <v>0</v>
      </c>
      <c r="G154" s="156">
        <f t="shared" si="28"/>
        <v>0</v>
      </c>
      <c r="H154" s="156">
        <f t="shared" si="29"/>
        <v>0</v>
      </c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179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179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I154" s="57">
        <f>Раздел2!C155</f>
        <v>0</v>
      </c>
    </row>
    <row r="155" spans="1:61" ht="15.75" customHeight="1" x14ac:dyDescent="0.25">
      <c r="A155" s="239" t="s">
        <v>356</v>
      </c>
      <c r="B155" s="142" t="s">
        <v>361</v>
      </c>
      <c r="C155" s="156">
        <f t="shared" si="24"/>
        <v>0</v>
      </c>
      <c r="D155" s="193">
        <f t="shared" si="25"/>
        <v>0</v>
      </c>
      <c r="E155" s="156">
        <f t="shared" si="26"/>
        <v>0</v>
      </c>
      <c r="F155" s="156">
        <f t="shared" si="27"/>
        <v>0</v>
      </c>
      <c r="G155" s="156">
        <f t="shared" si="28"/>
        <v>0</v>
      </c>
      <c r="H155" s="156">
        <f t="shared" si="29"/>
        <v>0</v>
      </c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179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179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I155" s="57">
        <f>Раздел2!C156</f>
        <v>0</v>
      </c>
    </row>
    <row r="156" spans="1:61" ht="15.75" customHeight="1" x14ac:dyDescent="0.25">
      <c r="A156" s="239" t="s">
        <v>358</v>
      </c>
      <c r="B156" s="142" t="s">
        <v>363</v>
      </c>
      <c r="C156" s="156">
        <f t="shared" si="24"/>
        <v>0</v>
      </c>
      <c r="D156" s="193">
        <f t="shared" si="25"/>
        <v>0</v>
      </c>
      <c r="E156" s="156">
        <f t="shared" si="26"/>
        <v>0</v>
      </c>
      <c r="F156" s="156">
        <f t="shared" si="27"/>
        <v>0</v>
      </c>
      <c r="G156" s="156">
        <f t="shared" si="28"/>
        <v>0</v>
      </c>
      <c r="H156" s="156">
        <f t="shared" si="29"/>
        <v>0</v>
      </c>
      <c r="I156" s="203"/>
      <c r="J156" s="205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179"/>
      <c r="W156" s="203"/>
      <c r="X156" s="205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5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179"/>
      <c r="AV156" s="203"/>
      <c r="AW156" s="205"/>
      <c r="AX156" s="203"/>
      <c r="AY156" s="203"/>
      <c r="AZ156" s="203"/>
      <c r="BA156" s="203"/>
      <c r="BB156" s="203"/>
      <c r="BC156" s="203"/>
      <c r="BD156" s="203"/>
      <c r="BE156" s="203"/>
      <c r="BF156" s="203"/>
      <c r="BI156" s="57">
        <f>Раздел2!C157</f>
        <v>0</v>
      </c>
    </row>
    <row r="157" spans="1:61" ht="15.75" customHeight="1" x14ac:dyDescent="0.25">
      <c r="A157" s="233" t="s">
        <v>849</v>
      </c>
      <c r="B157" s="142" t="s">
        <v>365</v>
      </c>
      <c r="C157" s="156">
        <f t="shared" si="24"/>
        <v>0</v>
      </c>
      <c r="D157" s="193">
        <f t="shared" si="25"/>
        <v>0</v>
      </c>
      <c r="E157" s="156">
        <f t="shared" si="26"/>
        <v>0</v>
      </c>
      <c r="F157" s="156">
        <f t="shared" si="27"/>
        <v>0</v>
      </c>
      <c r="G157" s="156">
        <f t="shared" si="28"/>
        <v>0</v>
      </c>
      <c r="H157" s="156">
        <f t="shared" si="29"/>
        <v>0</v>
      </c>
      <c r="I157" s="203"/>
      <c r="J157" s="205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179"/>
      <c r="W157" s="203"/>
      <c r="X157" s="205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5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179"/>
      <c r="AV157" s="203"/>
      <c r="AW157" s="205"/>
      <c r="AX157" s="203"/>
      <c r="AY157" s="203"/>
      <c r="AZ157" s="203"/>
      <c r="BA157" s="203"/>
      <c r="BB157" s="203"/>
      <c r="BC157" s="203"/>
      <c r="BD157" s="203"/>
      <c r="BE157" s="203"/>
      <c r="BF157" s="203"/>
      <c r="BI157" s="57">
        <f>Раздел2!C158</f>
        <v>0</v>
      </c>
    </row>
    <row r="158" spans="1:61" ht="15.75" customHeight="1" x14ac:dyDescent="0.25">
      <c r="A158" s="238" t="s">
        <v>360</v>
      </c>
      <c r="B158" s="142" t="s">
        <v>367</v>
      </c>
      <c r="C158" s="156">
        <f t="shared" si="24"/>
        <v>0</v>
      </c>
      <c r="D158" s="193">
        <f t="shared" si="25"/>
        <v>0</v>
      </c>
      <c r="E158" s="156">
        <f t="shared" si="26"/>
        <v>0</v>
      </c>
      <c r="F158" s="156">
        <f t="shared" si="27"/>
        <v>0</v>
      </c>
      <c r="G158" s="156">
        <f t="shared" si="28"/>
        <v>0</v>
      </c>
      <c r="H158" s="156">
        <f t="shared" si="29"/>
        <v>0</v>
      </c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179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179"/>
      <c r="AV158" s="203"/>
      <c r="AW158" s="203"/>
      <c r="AX158" s="203"/>
      <c r="AY158" s="203"/>
      <c r="AZ158" s="203"/>
      <c r="BA158" s="203"/>
      <c r="BB158" s="203"/>
      <c r="BC158" s="203"/>
      <c r="BD158" s="203"/>
      <c r="BE158" s="203"/>
      <c r="BF158" s="203"/>
      <c r="BI158" s="57">
        <f>Раздел2!C159</f>
        <v>0</v>
      </c>
    </row>
    <row r="159" spans="1:61" ht="15.75" customHeight="1" x14ac:dyDescent="0.25">
      <c r="A159" s="238" t="s">
        <v>362</v>
      </c>
      <c r="B159" s="142" t="s">
        <v>369</v>
      </c>
      <c r="C159" s="156">
        <f t="shared" si="24"/>
        <v>0</v>
      </c>
      <c r="D159" s="193">
        <f t="shared" si="25"/>
        <v>0</v>
      </c>
      <c r="E159" s="156">
        <f t="shared" si="26"/>
        <v>0</v>
      </c>
      <c r="F159" s="156">
        <f t="shared" si="27"/>
        <v>0</v>
      </c>
      <c r="G159" s="156">
        <f t="shared" si="28"/>
        <v>0</v>
      </c>
      <c r="H159" s="156">
        <f t="shared" si="29"/>
        <v>0</v>
      </c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179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179"/>
      <c r="AV159" s="203"/>
      <c r="AW159" s="203"/>
      <c r="AX159" s="203"/>
      <c r="AY159" s="203"/>
      <c r="AZ159" s="203"/>
      <c r="BA159" s="203"/>
      <c r="BB159" s="203"/>
      <c r="BC159" s="203"/>
      <c r="BD159" s="203"/>
      <c r="BE159" s="203"/>
      <c r="BF159" s="203"/>
      <c r="BI159" s="57">
        <f>Раздел2!C160</f>
        <v>0</v>
      </c>
    </row>
    <row r="160" spans="1:61" ht="15.75" customHeight="1" x14ac:dyDescent="0.25">
      <c r="A160" s="238" t="s">
        <v>364</v>
      </c>
      <c r="B160" s="142" t="s">
        <v>371</v>
      </c>
      <c r="C160" s="156">
        <f t="shared" si="24"/>
        <v>0</v>
      </c>
      <c r="D160" s="193">
        <f t="shared" si="25"/>
        <v>0</v>
      </c>
      <c r="E160" s="156">
        <f t="shared" si="26"/>
        <v>0</v>
      </c>
      <c r="F160" s="156">
        <f t="shared" si="27"/>
        <v>0</v>
      </c>
      <c r="G160" s="156">
        <f t="shared" si="28"/>
        <v>0</v>
      </c>
      <c r="H160" s="156">
        <f t="shared" si="29"/>
        <v>0</v>
      </c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179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179"/>
      <c r="AV160" s="203"/>
      <c r="AW160" s="203"/>
      <c r="AX160" s="203"/>
      <c r="AY160" s="203"/>
      <c r="AZ160" s="203"/>
      <c r="BA160" s="203"/>
      <c r="BB160" s="203"/>
      <c r="BC160" s="203"/>
      <c r="BD160" s="203"/>
      <c r="BE160" s="203"/>
      <c r="BF160" s="203"/>
      <c r="BI160" s="57">
        <f>Раздел2!C161</f>
        <v>0</v>
      </c>
    </row>
    <row r="161" spans="1:61" ht="15.75" customHeight="1" x14ac:dyDescent="0.25">
      <c r="A161" s="238" t="s">
        <v>366</v>
      </c>
      <c r="B161" s="142" t="s">
        <v>373</v>
      </c>
      <c r="C161" s="156">
        <f t="shared" si="24"/>
        <v>0</v>
      </c>
      <c r="D161" s="193">
        <f t="shared" si="25"/>
        <v>0</v>
      </c>
      <c r="E161" s="156">
        <f t="shared" si="26"/>
        <v>0</v>
      </c>
      <c r="F161" s="156">
        <f t="shared" si="27"/>
        <v>0</v>
      </c>
      <c r="G161" s="156">
        <f t="shared" si="28"/>
        <v>0</v>
      </c>
      <c r="H161" s="156">
        <f t="shared" si="29"/>
        <v>0</v>
      </c>
      <c r="I161" s="203"/>
      <c r="J161" s="205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179"/>
      <c r="W161" s="203"/>
      <c r="X161" s="205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5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179"/>
      <c r="AV161" s="203"/>
      <c r="AW161" s="205"/>
      <c r="AX161" s="203"/>
      <c r="AY161" s="203"/>
      <c r="AZ161" s="203"/>
      <c r="BA161" s="203"/>
      <c r="BB161" s="203"/>
      <c r="BC161" s="203"/>
      <c r="BD161" s="203"/>
      <c r="BE161" s="203"/>
      <c r="BF161" s="203"/>
      <c r="BI161" s="57">
        <f>Раздел2!C162</f>
        <v>0</v>
      </c>
    </row>
    <row r="162" spans="1:61" ht="15.75" customHeight="1" x14ac:dyDescent="0.25">
      <c r="A162" s="238" t="s">
        <v>368</v>
      </c>
      <c r="B162" s="142" t="s">
        <v>375</v>
      </c>
      <c r="C162" s="156">
        <f t="shared" si="24"/>
        <v>0</v>
      </c>
      <c r="D162" s="193">
        <f t="shared" si="25"/>
        <v>0</v>
      </c>
      <c r="E162" s="156">
        <f t="shared" si="26"/>
        <v>0</v>
      </c>
      <c r="F162" s="156">
        <f t="shared" si="27"/>
        <v>0</v>
      </c>
      <c r="G162" s="156">
        <f t="shared" si="28"/>
        <v>0</v>
      </c>
      <c r="H162" s="156">
        <f t="shared" si="29"/>
        <v>0</v>
      </c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I162" s="57">
        <f>Раздел2!C163</f>
        <v>0</v>
      </c>
    </row>
    <row r="163" spans="1:61" ht="15.75" customHeight="1" x14ac:dyDescent="0.25">
      <c r="A163" s="238" t="s">
        <v>370</v>
      </c>
      <c r="B163" s="142" t="s">
        <v>377</v>
      </c>
      <c r="C163" s="156">
        <f t="shared" si="24"/>
        <v>0</v>
      </c>
      <c r="D163" s="193">
        <f t="shared" si="25"/>
        <v>0</v>
      </c>
      <c r="E163" s="156">
        <f t="shared" si="26"/>
        <v>0</v>
      </c>
      <c r="F163" s="156">
        <f t="shared" si="27"/>
        <v>0</v>
      </c>
      <c r="G163" s="156">
        <f t="shared" si="28"/>
        <v>0</v>
      </c>
      <c r="H163" s="156">
        <f t="shared" si="29"/>
        <v>0</v>
      </c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179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179"/>
      <c r="AV163" s="203"/>
      <c r="AW163" s="203"/>
      <c r="AX163" s="203"/>
      <c r="AY163" s="203"/>
      <c r="AZ163" s="203"/>
      <c r="BA163" s="203"/>
      <c r="BB163" s="203"/>
      <c r="BC163" s="203"/>
      <c r="BD163" s="203"/>
      <c r="BE163" s="203"/>
      <c r="BF163" s="203"/>
      <c r="BI163" s="57">
        <f>Раздел2!C164</f>
        <v>0</v>
      </c>
    </row>
    <row r="164" spans="1:61" ht="15.75" customHeight="1" x14ac:dyDescent="0.25">
      <c r="A164" s="238" t="s">
        <v>372</v>
      </c>
      <c r="B164" s="142" t="s">
        <v>379</v>
      </c>
      <c r="C164" s="156">
        <f t="shared" si="24"/>
        <v>0</v>
      </c>
      <c r="D164" s="193">
        <f t="shared" si="25"/>
        <v>0</v>
      </c>
      <c r="E164" s="156">
        <f t="shared" si="26"/>
        <v>0</v>
      </c>
      <c r="F164" s="156">
        <f t="shared" si="27"/>
        <v>0</v>
      </c>
      <c r="G164" s="156">
        <f t="shared" si="28"/>
        <v>0</v>
      </c>
      <c r="H164" s="156">
        <f t="shared" si="29"/>
        <v>0</v>
      </c>
      <c r="I164" s="203"/>
      <c r="J164" s="203"/>
      <c r="K164" s="203"/>
      <c r="L164" s="203"/>
      <c r="M164" s="203"/>
      <c r="N164" s="196"/>
      <c r="O164" s="196"/>
      <c r="P164" s="196"/>
      <c r="Q164" s="196"/>
      <c r="R164" s="196"/>
      <c r="S164" s="196"/>
      <c r="T164" s="196"/>
      <c r="U164" s="196"/>
      <c r="V164" s="178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178"/>
      <c r="AV164" s="196"/>
      <c r="AW164" s="196"/>
      <c r="AX164" s="196"/>
      <c r="AY164" s="196"/>
      <c r="AZ164" s="196"/>
      <c r="BA164" s="196"/>
      <c r="BB164" s="196"/>
      <c r="BC164" s="196"/>
      <c r="BD164" s="196"/>
      <c r="BE164" s="196"/>
      <c r="BF164" s="196"/>
      <c r="BI164" s="57">
        <f>Раздел2!C165</f>
        <v>1</v>
      </c>
    </row>
    <row r="165" spans="1:61" ht="15.75" customHeight="1" x14ac:dyDescent="0.25">
      <c r="A165" s="238" t="s">
        <v>374</v>
      </c>
      <c r="B165" s="142" t="s">
        <v>381</v>
      </c>
      <c r="C165" s="156">
        <f t="shared" si="24"/>
        <v>0</v>
      </c>
      <c r="D165" s="193">
        <f t="shared" si="25"/>
        <v>0</v>
      </c>
      <c r="E165" s="156">
        <f t="shared" si="26"/>
        <v>0</v>
      </c>
      <c r="F165" s="156">
        <f t="shared" si="27"/>
        <v>0</v>
      </c>
      <c r="G165" s="156">
        <f t="shared" si="28"/>
        <v>0</v>
      </c>
      <c r="H165" s="156">
        <f t="shared" si="29"/>
        <v>0</v>
      </c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179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179"/>
      <c r="AV165" s="203"/>
      <c r="AW165" s="203"/>
      <c r="AX165" s="203"/>
      <c r="AY165" s="203"/>
      <c r="AZ165" s="203"/>
      <c r="BA165" s="203"/>
      <c r="BB165" s="203"/>
      <c r="BC165" s="203"/>
      <c r="BD165" s="203"/>
      <c r="BE165" s="203"/>
      <c r="BF165" s="203"/>
      <c r="BI165" s="57">
        <f>Раздел2!C166</f>
        <v>0</v>
      </c>
    </row>
    <row r="166" spans="1:61" ht="15.75" customHeight="1" x14ac:dyDescent="0.25">
      <c r="A166" s="238" t="s">
        <v>376</v>
      </c>
      <c r="B166" s="142" t="s">
        <v>383</v>
      </c>
      <c r="C166" s="156">
        <f t="shared" si="24"/>
        <v>0</v>
      </c>
      <c r="D166" s="193">
        <f t="shared" si="25"/>
        <v>0</v>
      </c>
      <c r="E166" s="156">
        <f t="shared" si="26"/>
        <v>0</v>
      </c>
      <c r="F166" s="156">
        <f t="shared" si="27"/>
        <v>0</v>
      </c>
      <c r="G166" s="156">
        <f t="shared" si="28"/>
        <v>0</v>
      </c>
      <c r="H166" s="156">
        <f t="shared" si="29"/>
        <v>0</v>
      </c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179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179"/>
      <c r="AV166" s="203"/>
      <c r="AW166" s="203"/>
      <c r="AX166" s="203"/>
      <c r="AY166" s="203"/>
      <c r="AZ166" s="203"/>
      <c r="BA166" s="203"/>
      <c r="BB166" s="203"/>
      <c r="BC166" s="203"/>
      <c r="BD166" s="203"/>
      <c r="BE166" s="203"/>
      <c r="BF166" s="203"/>
      <c r="BI166" s="57">
        <f>Раздел2!C167</f>
        <v>0</v>
      </c>
    </row>
    <row r="167" spans="1:61" ht="15.75" customHeight="1" x14ac:dyDescent="0.25">
      <c r="A167" s="238" t="s">
        <v>378</v>
      </c>
      <c r="B167" s="142" t="s">
        <v>385</v>
      </c>
      <c r="C167" s="156">
        <f t="shared" si="24"/>
        <v>0</v>
      </c>
      <c r="D167" s="193">
        <f t="shared" si="25"/>
        <v>0</v>
      </c>
      <c r="E167" s="156">
        <f t="shared" si="26"/>
        <v>0</v>
      </c>
      <c r="F167" s="156">
        <f t="shared" si="27"/>
        <v>0</v>
      </c>
      <c r="G167" s="156">
        <f t="shared" si="28"/>
        <v>0</v>
      </c>
      <c r="H167" s="156">
        <f t="shared" si="29"/>
        <v>0</v>
      </c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179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179"/>
      <c r="AV167" s="203"/>
      <c r="AW167" s="203"/>
      <c r="AX167" s="203"/>
      <c r="AY167" s="203"/>
      <c r="AZ167" s="203"/>
      <c r="BA167" s="203"/>
      <c r="BB167" s="203"/>
      <c r="BC167" s="203"/>
      <c r="BD167" s="203"/>
      <c r="BE167" s="203"/>
      <c r="BF167" s="203"/>
      <c r="BI167" s="57">
        <f>Раздел2!C168</f>
        <v>0</v>
      </c>
    </row>
    <row r="168" spans="1:61" ht="15.75" customHeight="1" x14ac:dyDescent="0.25">
      <c r="A168" s="238" t="s">
        <v>380</v>
      </c>
      <c r="B168" s="142" t="s">
        <v>387</v>
      </c>
      <c r="C168" s="156">
        <f t="shared" si="24"/>
        <v>0</v>
      </c>
      <c r="D168" s="193">
        <f t="shared" si="25"/>
        <v>0</v>
      </c>
      <c r="E168" s="156">
        <f t="shared" si="26"/>
        <v>0</v>
      </c>
      <c r="F168" s="156">
        <f t="shared" si="27"/>
        <v>0</v>
      </c>
      <c r="G168" s="156">
        <f t="shared" si="28"/>
        <v>0</v>
      </c>
      <c r="H168" s="156">
        <f t="shared" si="29"/>
        <v>0</v>
      </c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179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179"/>
      <c r="AV168" s="203"/>
      <c r="AW168" s="203"/>
      <c r="AX168" s="203"/>
      <c r="AY168" s="203"/>
      <c r="AZ168" s="203"/>
      <c r="BA168" s="203"/>
      <c r="BB168" s="203"/>
      <c r="BC168" s="203"/>
      <c r="BD168" s="203"/>
      <c r="BE168" s="203"/>
      <c r="BF168" s="203"/>
      <c r="BI168" s="57">
        <f>Раздел2!C169</f>
        <v>0</v>
      </c>
    </row>
    <row r="169" spans="1:61" ht="15.75" customHeight="1" x14ac:dyDescent="0.25">
      <c r="A169" s="230" t="s">
        <v>850</v>
      </c>
      <c r="B169" s="142" t="s">
        <v>389</v>
      </c>
      <c r="C169" s="156">
        <f t="shared" si="24"/>
        <v>0</v>
      </c>
      <c r="D169" s="193">
        <f t="shared" si="25"/>
        <v>0</v>
      </c>
      <c r="E169" s="156">
        <f t="shared" si="26"/>
        <v>0</v>
      </c>
      <c r="F169" s="156">
        <f t="shared" si="27"/>
        <v>0</v>
      </c>
      <c r="G169" s="156">
        <f t="shared" si="28"/>
        <v>0</v>
      </c>
      <c r="H169" s="156">
        <f t="shared" si="29"/>
        <v>0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179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179"/>
      <c r="AV169" s="203"/>
      <c r="AW169" s="203"/>
      <c r="AX169" s="203"/>
      <c r="AY169" s="203"/>
      <c r="AZ169" s="203"/>
      <c r="BA169" s="203"/>
      <c r="BB169" s="203"/>
      <c r="BC169" s="203"/>
      <c r="BD169" s="203"/>
      <c r="BE169" s="203"/>
      <c r="BF169" s="203"/>
      <c r="BI169" s="57">
        <f>Раздел2!C170</f>
        <v>0</v>
      </c>
    </row>
    <row r="170" spans="1:61" ht="15.75" customHeight="1" x14ac:dyDescent="0.25">
      <c r="A170" s="238" t="s">
        <v>382</v>
      </c>
      <c r="B170" s="142" t="s">
        <v>391</v>
      </c>
      <c r="C170" s="156">
        <f t="shared" si="24"/>
        <v>0</v>
      </c>
      <c r="D170" s="193">
        <f t="shared" si="25"/>
        <v>0</v>
      </c>
      <c r="E170" s="156">
        <f t="shared" si="26"/>
        <v>0</v>
      </c>
      <c r="F170" s="156">
        <f t="shared" si="27"/>
        <v>0</v>
      </c>
      <c r="G170" s="156">
        <f t="shared" si="28"/>
        <v>0</v>
      </c>
      <c r="H170" s="156">
        <f t="shared" si="29"/>
        <v>0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179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179"/>
      <c r="AV170" s="203"/>
      <c r="AW170" s="203"/>
      <c r="AX170" s="203"/>
      <c r="AY170" s="203"/>
      <c r="AZ170" s="203"/>
      <c r="BA170" s="203"/>
      <c r="BB170" s="203"/>
      <c r="BC170" s="203"/>
      <c r="BD170" s="203"/>
      <c r="BE170" s="203"/>
      <c r="BF170" s="203"/>
      <c r="BI170" s="57">
        <f>Раздел2!C171</f>
        <v>0</v>
      </c>
    </row>
    <row r="171" spans="1:61" ht="15" customHeight="1" x14ac:dyDescent="0.25">
      <c r="A171" s="238" t="s">
        <v>384</v>
      </c>
      <c r="B171" s="142" t="s">
        <v>393</v>
      </c>
      <c r="C171" s="156">
        <f t="shared" si="24"/>
        <v>0</v>
      </c>
      <c r="D171" s="193">
        <f t="shared" si="25"/>
        <v>0</v>
      </c>
      <c r="E171" s="156">
        <f t="shared" si="26"/>
        <v>0</v>
      </c>
      <c r="F171" s="156">
        <f t="shared" si="27"/>
        <v>0</v>
      </c>
      <c r="G171" s="156">
        <f t="shared" si="28"/>
        <v>0</v>
      </c>
      <c r="H171" s="156">
        <f t="shared" si="29"/>
        <v>0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179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179"/>
      <c r="AV171" s="203"/>
      <c r="AW171" s="203"/>
      <c r="AX171" s="203"/>
      <c r="AY171" s="203"/>
      <c r="AZ171" s="203"/>
      <c r="BA171" s="203"/>
      <c r="BB171" s="203"/>
      <c r="BC171" s="203"/>
      <c r="BD171" s="203"/>
      <c r="BE171" s="203"/>
      <c r="BF171" s="203"/>
      <c r="BI171" s="57">
        <f>Раздел2!C172</f>
        <v>0</v>
      </c>
    </row>
    <row r="172" spans="1:61" ht="15" customHeight="1" x14ac:dyDescent="0.25">
      <c r="A172" s="238" t="s">
        <v>386</v>
      </c>
      <c r="B172" s="142" t="s">
        <v>395</v>
      </c>
      <c r="C172" s="156">
        <f t="shared" si="24"/>
        <v>0</v>
      </c>
      <c r="D172" s="193">
        <f t="shared" si="25"/>
        <v>0</v>
      </c>
      <c r="E172" s="156">
        <f t="shared" si="26"/>
        <v>0</v>
      </c>
      <c r="F172" s="156">
        <f t="shared" si="27"/>
        <v>0</v>
      </c>
      <c r="G172" s="156">
        <f t="shared" si="28"/>
        <v>0</v>
      </c>
      <c r="H172" s="156">
        <f t="shared" si="29"/>
        <v>0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179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179"/>
      <c r="AV172" s="203"/>
      <c r="AW172" s="203"/>
      <c r="AX172" s="203"/>
      <c r="AY172" s="203"/>
      <c r="AZ172" s="203"/>
      <c r="BA172" s="203"/>
      <c r="BB172" s="203"/>
      <c r="BC172" s="203"/>
      <c r="BD172" s="203"/>
      <c r="BE172" s="203"/>
      <c r="BF172" s="203"/>
      <c r="BI172" s="57">
        <f>Раздел2!C173</f>
        <v>0</v>
      </c>
    </row>
    <row r="173" spans="1:61" ht="15" customHeight="1" x14ac:dyDescent="0.25">
      <c r="A173" s="238" t="s">
        <v>388</v>
      </c>
      <c r="B173" s="142" t="s">
        <v>397</v>
      </c>
      <c r="C173" s="156">
        <f t="shared" si="24"/>
        <v>0</v>
      </c>
      <c r="D173" s="193">
        <f t="shared" si="25"/>
        <v>0</v>
      </c>
      <c r="E173" s="156">
        <f t="shared" si="26"/>
        <v>0</v>
      </c>
      <c r="F173" s="156">
        <f t="shared" si="27"/>
        <v>0</v>
      </c>
      <c r="G173" s="156">
        <f t="shared" si="28"/>
        <v>0</v>
      </c>
      <c r="H173" s="156">
        <f t="shared" si="29"/>
        <v>0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179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179"/>
      <c r="AV173" s="203"/>
      <c r="AW173" s="203"/>
      <c r="AX173" s="203"/>
      <c r="AY173" s="203"/>
      <c r="AZ173" s="203"/>
      <c r="BA173" s="203"/>
      <c r="BB173" s="203"/>
      <c r="BC173" s="203"/>
      <c r="BD173" s="203"/>
      <c r="BE173" s="203"/>
      <c r="BF173" s="203"/>
      <c r="BI173" s="57">
        <f>Раздел2!C174</f>
        <v>0</v>
      </c>
    </row>
    <row r="174" spans="1:61" ht="15" customHeight="1" x14ac:dyDescent="0.25">
      <c r="A174" s="238" t="s">
        <v>390</v>
      </c>
      <c r="B174" s="142" t="s">
        <v>399</v>
      </c>
      <c r="C174" s="156">
        <f t="shared" si="24"/>
        <v>0</v>
      </c>
      <c r="D174" s="193">
        <f t="shared" si="25"/>
        <v>0</v>
      </c>
      <c r="E174" s="156">
        <f t="shared" si="26"/>
        <v>0</v>
      </c>
      <c r="F174" s="156">
        <f t="shared" si="27"/>
        <v>0</v>
      </c>
      <c r="G174" s="156">
        <f t="shared" si="28"/>
        <v>0</v>
      </c>
      <c r="H174" s="156">
        <f t="shared" si="29"/>
        <v>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179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179"/>
      <c r="AV174" s="203"/>
      <c r="AW174" s="203"/>
      <c r="AX174" s="203"/>
      <c r="AY174" s="203"/>
      <c r="AZ174" s="203"/>
      <c r="BA174" s="203"/>
      <c r="BB174" s="203"/>
      <c r="BC174" s="203"/>
      <c r="BD174" s="203"/>
      <c r="BE174" s="203"/>
      <c r="BF174" s="203"/>
      <c r="BI174" s="57">
        <f>Раздел2!C175</f>
        <v>0</v>
      </c>
    </row>
    <row r="175" spans="1:61" ht="15.75" customHeight="1" x14ac:dyDescent="0.25">
      <c r="A175" s="238" t="s">
        <v>392</v>
      </c>
      <c r="B175" s="142" t="s">
        <v>401</v>
      </c>
      <c r="C175" s="156">
        <f t="shared" si="24"/>
        <v>0</v>
      </c>
      <c r="D175" s="193">
        <f t="shared" si="25"/>
        <v>0</v>
      </c>
      <c r="E175" s="156">
        <f t="shared" si="26"/>
        <v>0</v>
      </c>
      <c r="F175" s="156">
        <f t="shared" si="27"/>
        <v>0</v>
      </c>
      <c r="G175" s="156">
        <f t="shared" si="28"/>
        <v>0</v>
      </c>
      <c r="H175" s="156">
        <f t="shared" si="29"/>
        <v>0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203"/>
      <c r="AV175" s="203"/>
      <c r="AW175" s="203"/>
      <c r="AX175" s="203"/>
      <c r="AY175" s="203"/>
      <c r="AZ175" s="203"/>
      <c r="BA175" s="203"/>
      <c r="BB175" s="203"/>
      <c r="BC175" s="203"/>
      <c r="BD175" s="203"/>
      <c r="BE175" s="203"/>
      <c r="BF175" s="203"/>
      <c r="BI175" s="57">
        <f>Раздел2!C176</f>
        <v>0</v>
      </c>
    </row>
    <row r="176" spans="1:61" ht="21" x14ac:dyDescent="0.25">
      <c r="A176" s="238" t="s">
        <v>394</v>
      </c>
      <c r="B176" s="142" t="s">
        <v>403</v>
      </c>
      <c r="C176" s="156">
        <f t="shared" si="24"/>
        <v>0</v>
      </c>
      <c r="D176" s="193">
        <f t="shared" si="25"/>
        <v>0</v>
      </c>
      <c r="E176" s="156">
        <f t="shared" si="26"/>
        <v>0</v>
      </c>
      <c r="F176" s="156">
        <f t="shared" si="27"/>
        <v>0</v>
      </c>
      <c r="G176" s="156">
        <f t="shared" si="28"/>
        <v>0</v>
      </c>
      <c r="H176" s="156">
        <f t="shared" si="29"/>
        <v>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203"/>
      <c r="AV176" s="203"/>
      <c r="AW176" s="203"/>
      <c r="AX176" s="203"/>
      <c r="AY176" s="203"/>
      <c r="AZ176" s="203"/>
      <c r="BA176" s="203"/>
      <c r="BB176" s="203"/>
      <c r="BC176" s="203"/>
      <c r="BD176" s="203"/>
      <c r="BE176" s="203"/>
      <c r="BF176" s="203"/>
      <c r="BI176" s="57">
        <f>Раздел2!C177</f>
        <v>0</v>
      </c>
    </row>
    <row r="177" spans="1:61" ht="21" x14ac:dyDescent="0.25">
      <c r="A177" s="238" t="s">
        <v>396</v>
      </c>
      <c r="B177" s="142" t="s">
        <v>405</v>
      </c>
      <c r="C177" s="156">
        <f t="shared" si="24"/>
        <v>0</v>
      </c>
      <c r="D177" s="193">
        <f t="shared" si="25"/>
        <v>0</v>
      </c>
      <c r="E177" s="156">
        <f t="shared" si="26"/>
        <v>0</v>
      </c>
      <c r="F177" s="156">
        <f t="shared" si="27"/>
        <v>0</v>
      </c>
      <c r="G177" s="156">
        <f t="shared" si="28"/>
        <v>0</v>
      </c>
      <c r="H177" s="156">
        <f t="shared" si="29"/>
        <v>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203"/>
      <c r="AV177" s="203"/>
      <c r="AW177" s="203"/>
      <c r="AX177" s="203"/>
      <c r="AY177" s="203"/>
      <c r="AZ177" s="203"/>
      <c r="BA177" s="203"/>
      <c r="BB177" s="203"/>
      <c r="BC177" s="203"/>
      <c r="BD177" s="203"/>
      <c r="BE177" s="203"/>
      <c r="BF177" s="203"/>
      <c r="BI177" s="57">
        <f>Раздел2!C178</f>
        <v>0</v>
      </c>
    </row>
    <row r="178" spans="1:61" ht="15.75" customHeight="1" x14ac:dyDescent="0.25">
      <c r="A178" s="238" t="s">
        <v>398</v>
      </c>
      <c r="B178" s="142" t="s">
        <v>407</v>
      </c>
      <c r="C178" s="156">
        <f t="shared" si="24"/>
        <v>0</v>
      </c>
      <c r="D178" s="193">
        <f t="shared" si="25"/>
        <v>0</v>
      </c>
      <c r="E178" s="156">
        <f t="shared" si="26"/>
        <v>0</v>
      </c>
      <c r="F178" s="156">
        <f t="shared" si="27"/>
        <v>0</v>
      </c>
      <c r="G178" s="156">
        <f t="shared" si="28"/>
        <v>0</v>
      </c>
      <c r="H178" s="156">
        <f t="shared" si="29"/>
        <v>0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203"/>
      <c r="AV178" s="203"/>
      <c r="AW178" s="203"/>
      <c r="AX178" s="203"/>
      <c r="AY178" s="203"/>
      <c r="AZ178" s="203"/>
      <c r="BA178" s="203"/>
      <c r="BB178" s="203"/>
      <c r="BC178" s="203"/>
      <c r="BD178" s="203"/>
      <c r="BE178" s="203"/>
      <c r="BF178" s="203"/>
      <c r="BI178" s="57">
        <f>Раздел2!C179</f>
        <v>0</v>
      </c>
    </row>
    <row r="179" spans="1:61" x14ac:dyDescent="0.25">
      <c r="A179" s="238" t="s">
        <v>400</v>
      </c>
      <c r="B179" s="142" t="s">
        <v>409</v>
      </c>
      <c r="C179" s="156">
        <f t="shared" si="24"/>
        <v>0</v>
      </c>
      <c r="D179" s="193">
        <f t="shared" si="25"/>
        <v>0</v>
      </c>
      <c r="E179" s="156">
        <f t="shared" si="26"/>
        <v>0</v>
      </c>
      <c r="F179" s="156">
        <f t="shared" si="27"/>
        <v>0</v>
      </c>
      <c r="G179" s="156">
        <f t="shared" si="28"/>
        <v>0</v>
      </c>
      <c r="H179" s="156">
        <f t="shared" si="29"/>
        <v>0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203"/>
      <c r="AV179" s="203"/>
      <c r="AW179" s="203"/>
      <c r="AX179" s="203"/>
      <c r="AY179" s="203"/>
      <c r="AZ179" s="203"/>
      <c r="BA179" s="203"/>
      <c r="BB179" s="203"/>
      <c r="BC179" s="203"/>
      <c r="BD179" s="203"/>
      <c r="BE179" s="203"/>
      <c r="BF179" s="203"/>
      <c r="BI179" s="57">
        <f>Раздел2!C180</f>
        <v>0</v>
      </c>
    </row>
    <row r="180" spans="1:61" ht="21" customHeight="1" x14ac:dyDescent="0.25">
      <c r="A180" s="238" t="s">
        <v>402</v>
      </c>
      <c r="B180" s="142" t="s">
        <v>411</v>
      </c>
      <c r="C180" s="156">
        <f t="shared" si="24"/>
        <v>0</v>
      </c>
      <c r="D180" s="193">
        <f t="shared" si="25"/>
        <v>0</v>
      </c>
      <c r="E180" s="156">
        <f t="shared" si="26"/>
        <v>0</v>
      </c>
      <c r="F180" s="156">
        <f t="shared" si="27"/>
        <v>0</v>
      </c>
      <c r="G180" s="156">
        <f t="shared" si="28"/>
        <v>0</v>
      </c>
      <c r="H180" s="156">
        <f t="shared" si="29"/>
        <v>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203"/>
      <c r="AV180" s="203"/>
      <c r="AW180" s="203"/>
      <c r="AX180" s="203"/>
      <c r="AY180" s="203"/>
      <c r="AZ180" s="203"/>
      <c r="BA180" s="203"/>
      <c r="BB180" s="203"/>
      <c r="BC180" s="203"/>
      <c r="BD180" s="203"/>
      <c r="BE180" s="203"/>
      <c r="BF180" s="203"/>
      <c r="BI180" s="57">
        <f>Раздел2!C181</f>
        <v>0</v>
      </c>
    </row>
    <row r="181" spans="1:61" ht="15" customHeight="1" x14ac:dyDescent="0.25">
      <c r="A181" s="238" t="s">
        <v>404</v>
      </c>
      <c r="B181" s="142" t="s">
        <v>413</v>
      </c>
      <c r="C181" s="156">
        <f t="shared" si="24"/>
        <v>0</v>
      </c>
      <c r="D181" s="193">
        <f t="shared" si="25"/>
        <v>0</v>
      </c>
      <c r="E181" s="156">
        <f t="shared" si="26"/>
        <v>0</v>
      </c>
      <c r="F181" s="156">
        <f t="shared" si="27"/>
        <v>0</v>
      </c>
      <c r="G181" s="156">
        <f t="shared" si="28"/>
        <v>0</v>
      </c>
      <c r="H181" s="156">
        <f t="shared" si="29"/>
        <v>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203"/>
      <c r="AV181" s="203"/>
      <c r="AW181" s="203"/>
      <c r="AX181" s="203"/>
      <c r="AY181" s="203"/>
      <c r="AZ181" s="203"/>
      <c r="BA181" s="203"/>
      <c r="BB181" s="203"/>
      <c r="BC181" s="203"/>
      <c r="BD181" s="203"/>
      <c r="BE181" s="203"/>
      <c r="BF181" s="203"/>
      <c r="BI181" s="57">
        <f>Раздел2!C182</f>
        <v>0</v>
      </c>
    </row>
    <row r="182" spans="1:61" ht="15" customHeight="1" x14ac:dyDescent="0.25">
      <c r="A182" s="238" t="s">
        <v>406</v>
      </c>
      <c r="B182" s="142" t="s">
        <v>415</v>
      </c>
      <c r="C182" s="156">
        <f t="shared" si="24"/>
        <v>0</v>
      </c>
      <c r="D182" s="193">
        <f t="shared" si="25"/>
        <v>0</v>
      </c>
      <c r="E182" s="156">
        <f t="shared" si="26"/>
        <v>0</v>
      </c>
      <c r="F182" s="156">
        <f t="shared" si="27"/>
        <v>0</v>
      </c>
      <c r="G182" s="156">
        <f t="shared" si="28"/>
        <v>0</v>
      </c>
      <c r="H182" s="156">
        <f t="shared" si="29"/>
        <v>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179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179"/>
      <c r="AV182" s="203"/>
      <c r="AW182" s="203"/>
      <c r="AX182" s="203"/>
      <c r="AY182" s="203"/>
      <c r="AZ182" s="203"/>
      <c r="BA182" s="203"/>
      <c r="BB182" s="203"/>
      <c r="BC182" s="203"/>
      <c r="BD182" s="203"/>
      <c r="BE182" s="203"/>
      <c r="BF182" s="203"/>
      <c r="BI182" s="57">
        <f>Раздел2!C183</f>
        <v>0</v>
      </c>
    </row>
    <row r="183" spans="1:61" ht="21" x14ac:dyDescent="0.25">
      <c r="A183" s="238" t="s">
        <v>408</v>
      </c>
      <c r="B183" s="142" t="s">
        <v>417</v>
      </c>
      <c r="C183" s="156">
        <f t="shared" si="24"/>
        <v>0</v>
      </c>
      <c r="D183" s="193">
        <f t="shared" si="25"/>
        <v>0</v>
      </c>
      <c r="E183" s="156">
        <f t="shared" si="26"/>
        <v>0</v>
      </c>
      <c r="F183" s="156">
        <f t="shared" si="27"/>
        <v>0</v>
      </c>
      <c r="G183" s="156">
        <f t="shared" si="28"/>
        <v>0</v>
      </c>
      <c r="H183" s="156">
        <f t="shared" si="29"/>
        <v>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179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179"/>
      <c r="AV183" s="203"/>
      <c r="AW183" s="203"/>
      <c r="AX183" s="203"/>
      <c r="AY183" s="203"/>
      <c r="AZ183" s="203"/>
      <c r="BA183" s="203"/>
      <c r="BB183" s="203"/>
      <c r="BC183" s="203"/>
      <c r="BD183" s="203"/>
      <c r="BE183" s="203"/>
      <c r="BF183" s="203"/>
      <c r="BI183" s="57">
        <f>Раздел2!C184</f>
        <v>0</v>
      </c>
    </row>
    <row r="184" spans="1:61" ht="21" x14ac:dyDescent="0.25">
      <c r="A184" s="238" t="s">
        <v>410</v>
      </c>
      <c r="B184" s="142" t="s">
        <v>419</v>
      </c>
      <c r="C184" s="156">
        <f t="shared" si="24"/>
        <v>0</v>
      </c>
      <c r="D184" s="193">
        <f t="shared" si="25"/>
        <v>0</v>
      </c>
      <c r="E184" s="156">
        <f t="shared" si="26"/>
        <v>0</v>
      </c>
      <c r="F184" s="156">
        <f t="shared" si="27"/>
        <v>0</v>
      </c>
      <c r="G184" s="156">
        <f t="shared" si="28"/>
        <v>0</v>
      </c>
      <c r="H184" s="156">
        <f t="shared" si="29"/>
        <v>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179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179"/>
      <c r="AV184" s="203"/>
      <c r="AW184" s="203"/>
      <c r="AX184" s="203"/>
      <c r="AY184" s="203"/>
      <c r="AZ184" s="203"/>
      <c r="BA184" s="203"/>
      <c r="BB184" s="203"/>
      <c r="BC184" s="203"/>
      <c r="BD184" s="203"/>
      <c r="BE184" s="203"/>
      <c r="BF184" s="203"/>
      <c r="BI184" s="57">
        <f>Раздел2!C185</f>
        <v>0</v>
      </c>
    </row>
    <row r="185" spans="1:61" ht="21" x14ac:dyDescent="0.25">
      <c r="A185" s="238" t="s">
        <v>412</v>
      </c>
      <c r="B185" s="142" t="s">
        <v>421</v>
      </c>
      <c r="C185" s="156">
        <f t="shared" si="24"/>
        <v>0</v>
      </c>
      <c r="D185" s="193">
        <f t="shared" si="25"/>
        <v>0</v>
      </c>
      <c r="E185" s="156">
        <f t="shared" si="26"/>
        <v>0</v>
      </c>
      <c r="F185" s="156">
        <f t="shared" si="27"/>
        <v>0</v>
      </c>
      <c r="G185" s="156">
        <f t="shared" si="28"/>
        <v>0</v>
      </c>
      <c r="H185" s="156">
        <f t="shared" si="29"/>
        <v>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179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179"/>
      <c r="AV185" s="203"/>
      <c r="AW185" s="203"/>
      <c r="AX185" s="203"/>
      <c r="AY185" s="203"/>
      <c r="AZ185" s="203"/>
      <c r="BA185" s="203"/>
      <c r="BB185" s="203"/>
      <c r="BC185" s="203"/>
      <c r="BD185" s="203"/>
      <c r="BE185" s="203"/>
      <c r="BF185" s="203"/>
      <c r="BI185" s="57">
        <f>Раздел2!C186</f>
        <v>0</v>
      </c>
    </row>
    <row r="186" spans="1:61" ht="15.75" customHeight="1" x14ac:dyDescent="0.25">
      <c r="A186" s="238" t="s">
        <v>414</v>
      </c>
      <c r="B186" s="142" t="s">
        <v>423</v>
      </c>
      <c r="C186" s="156">
        <f t="shared" si="24"/>
        <v>0</v>
      </c>
      <c r="D186" s="193">
        <f t="shared" si="25"/>
        <v>0</v>
      </c>
      <c r="E186" s="156">
        <f t="shared" si="26"/>
        <v>0</v>
      </c>
      <c r="F186" s="156">
        <f t="shared" si="27"/>
        <v>0</v>
      </c>
      <c r="G186" s="156">
        <f t="shared" si="28"/>
        <v>0</v>
      </c>
      <c r="H186" s="156">
        <f t="shared" si="29"/>
        <v>0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179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179"/>
      <c r="AV186" s="203"/>
      <c r="AW186" s="203"/>
      <c r="AX186" s="203"/>
      <c r="AY186" s="203"/>
      <c r="AZ186" s="203"/>
      <c r="BA186" s="203"/>
      <c r="BB186" s="203"/>
      <c r="BC186" s="203"/>
      <c r="BD186" s="203"/>
      <c r="BE186" s="203"/>
      <c r="BF186" s="203"/>
      <c r="BI186" s="57">
        <f>Раздел2!C187</f>
        <v>0</v>
      </c>
    </row>
    <row r="187" spans="1:61" ht="15.75" customHeight="1" x14ac:dyDescent="0.25">
      <c r="A187" s="238" t="s">
        <v>416</v>
      </c>
      <c r="B187" s="142" t="s">
        <v>425</v>
      </c>
      <c r="C187" s="156">
        <f t="shared" si="24"/>
        <v>0</v>
      </c>
      <c r="D187" s="193">
        <f t="shared" si="25"/>
        <v>0</v>
      </c>
      <c r="E187" s="156">
        <f t="shared" si="26"/>
        <v>0</v>
      </c>
      <c r="F187" s="156">
        <f t="shared" si="27"/>
        <v>0</v>
      </c>
      <c r="G187" s="156">
        <f t="shared" si="28"/>
        <v>0</v>
      </c>
      <c r="H187" s="156">
        <f t="shared" si="29"/>
        <v>0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179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179"/>
      <c r="AV187" s="203"/>
      <c r="AW187" s="203"/>
      <c r="AX187" s="203"/>
      <c r="AY187" s="203"/>
      <c r="AZ187" s="203"/>
      <c r="BA187" s="203"/>
      <c r="BB187" s="203"/>
      <c r="BC187" s="203"/>
      <c r="BD187" s="203"/>
      <c r="BE187" s="203"/>
      <c r="BF187" s="203"/>
      <c r="BI187" s="57">
        <f>Раздел2!C188</f>
        <v>0</v>
      </c>
    </row>
    <row r="188" spans="1:61" ht="15.75" customHeight="1" x14ac:dyDescent="0.25">
      <c r="A188" s="238" t="s">
        <v>418</v>
      </c>
      <c r="B188" s="142" t="s">
        <v>427</v>
      </c>
      <c r="C188" s="156">
        <f t="shared" si="24"/>
        <v>0</v>
      </c>
      <c r="D188" s="193">
        <f t="shared" si="25"/>
        <v>0</v>
      </c>
      <c r="E188" s="156">
        <f t="shared" si="26"/>
        <v>0</v>
      </c>
      <c r="F188" s="156">
        <f t="shared" si="27"/>
        <v>0</v>
      </c>
      <c r="G188" s="156">
        <f t="shared" si="28"/>
        <v>0</v>
      </c>
      <c r="H188" s="156">
        <f t="shared" si="29"/>
        <v>0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179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179"/>
      <c r="AV188" s="203"/>
      <c r="AW188" s="203"/>
      <c r="AX188" s="203"/>
      <c r="AY188" s="203"/>
      <c r="AZ188" s="203"/>
      <c r="BA188" s="203"/>
      <c r="BB188" s="203"/>
      <c r="BC188" s="203"/>
      <c r="BD188" s="203"/>
      <c r="BE188" s="203"/>
      <c r="BF188" s="203"/>
      <c r="BI188" s="57">
        <f>Раздел2!C189</f>
        <v>0</v>
      </c>
    </row>
    <row r="189" spans="1:61" x14ac:dyDescent="0.25">
      <c r="A189" s="238" t="s">
        <v>420</v>
      </c>
      <c r="B189" s="142" t="s">
        <v>429</v>
      </c>
      <c r="C189" s="156">
        <f t="shared" si="24"/>
        <v>0</v>
      </c>
      <c r="D189" s="193">
        <f t="shared" si="25"/>
        <v>0</v>
      </c>
      <c r="E189" s="156">
        <f t="shared" si="26"/>
        <v>0</v>
      </c>
      <c r="F189" s="156">
        <f t="shared" si="27"/>
        <v>0</v>
      </c>
      <c r="G189" s="156">
        <f t="shared" si="28"/>
        <v>0</v>
      </c>
      <c r="H189" s="156">
        <f t="shared" si="29"/>
        <v>0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179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179"/>
      <c r="AV189" s="203"/>
      <c r="AW189" s="203"/>
      <c r="AX189" s="203"/>
      <c r="AY189" s="203"/>
      <c r="AZ189" s="203"/>
      <c r="BA189" s="203"/>
      <c r="BB189" s="203"/>
      <c r="BC189" s="203"/>
      <c r="BD189" s="203"/>
      <c r="BE189" s="203"/>
      <c r="BF189" s="203"/>
      <c r="BI189" s="57">
        <f>Раздел2!C190</f>
        <v>0</v>
      </c>
    </row>
    <row r="190" spans="1:61" ht="15.75" customHeight="1" x14ac:dyDescent="0.25">
      <c r="A190" s="238" t="s">
        <v>422</v>
      </c>
      <c r="B190" s="142" t="s">
        <v>431</v>
      </c>
      <c r="C190" s="156">
        <f t="shared" si="24"/>
        <v>0</v>
      </c>
      <c r="D190" s="193">
        <f t="shared" si="25"/>
        <v>0</v>
      </c>
      <c r="E190" s="156">
        <f t="shared" si="26"/>
        <v>0</v>
      </c>
      <c r="F190" s="156">
        <f t="shared" si="27"/>
        <v>0</v>
      </c>
      <c r="G190" s="156">
        <f t="shared" si="28"/>
        <v>0</v>
      </c>
      <c r="H190" s="156">
        <f t="shared" si="29"/>
        <v>0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179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179"/>
      <c r="AV190" s="203"/>
      <c r="AW190" s="203"/>
      <c r="AX190" s="203"/>
      <c r="AY190" s="203"/>
      <c r="AZ190" s="203"/>
      <c r="BA190" s="203"/>
      <c r="BB190" s="203"/>
      <c r="BC190" s="203"/>
      <c r="BD190" s="203"/>
      <c r="BE190" s="203"/>
      <c r="BF190" s="203"/>
      <c r="BI190" s="57">
        <f>Раздел2!C191</f>
        <v>0</v>
      </c>
    </row>
    <row r="191" spans="1:61" x14ac:dyDescent="0.25">
      <c r="A191" s="238" t="s">
        <v>424</v>
      </c>
      <c r="B191" s="142" t="s">
        <v>433</v>
      </c>
      <c r="C191" s="156">
        <f t="shared" si="24"/>
        <v>0</v>
      </c>
      <c r="D191" s="193">
        <f t="shared" si="25"/>
        <v>0</v>
      </c>
      <c r="E191" s="156">
        <f t="shared" si="26"/>
        <v>0</v>
      </c>
      <c r="F191" s="156">
        <f t="shared" si="27"/>
        <v>0</v>
      </c>
      <c r="G191" s="156">
        <f t="shared" si="28"/>
        <v>0</v>
      </c>
      <c r="H191" s="156">
        <f t="shared" si="29"/>
        <v>0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203"/>
      <c r="AV191" s="203"/>
      <c r="AW191" s="203"/>
      <c r="AX191" s="203"/>
      <c r="AY191" s="203"/>
      <c r="AZ191" s="203"/>
      <c r="BA191" s="203"/>
      <c r="BB191" s="203"/>
      <c r="BC191" s="203"/>
      <c r="BD191" s="203"/>
      <c r="BE191" s="203"/>
      <c r="BF191" s="203"/>
      <c r="BI191" s="57">
        <f>Раздел2!C192</f>
        <v>0</v>
      </c>
    </row>
    <row r="192" spans="1:61" ht="15.75" customHeight="1" x14ac:dyDescent="0.25">
      <c r="A192" s="238" t="s">
        <v>426</v>
      </c>
      <c r="B192" s="142" t="s">
        <v>435</v>
      </c>
      <c r="C192" s="156">
        <f t="shared" si="24"/>
        <v>0</v>
      </c>
      <c r="D192" s="193">
        <f t="shared" si="25"/>
        <v>0</v>
      </c>
      <c r="E192" s="156">
        <f t="shared" si="26"/>
        <v>0</v>
      </c>
      <c r="F192" s="156">
        <f t="shared" si="27"/>
        <v>0</v>
      </c>
      <c r="G192" s="156">
        <f t="shared" si="28"/>
        <v>0</v>
      </c>
      <c r="H192" s="156">
        <f t="shared" si="29"/>
        <v>0</v>
      </c>
      <c r="I192" s="156">
        <f>SUM(I193:I197)</f>
        <v>0</v>
      </c>
      <c r="J192" s="156">
        <f t="shared" ref="J192:BF192" si="33">SUM(J193:J197)</f>
        <v>0</v>
      </c>
      <c r="K192" s="156">
        <f t="shared" si="33"/>
        <v>0</v>
      </c>
      <c r="L192" s="156">
        <f t="shared" si="33"/>
        <v>0</v>
      </c>
      <c r="M192" s="156">
        <f t="shared" si="33"/>
        <v>0</v>
      </c>
      <c r="N192" s="156">
        <f t="shared" si="33"/>
        <v>0</v>
      </c>
      <c r="O192" s="156">
        <f t="shared" si="33"/>
        <v>0</v>
      </c>
      <c r="P192" s="156">
        <f t="shared" si="33"/>
        <v>0</v>
      </c>
      <c r="Q192" s="156">
        <f t="shared" si="33"/>
        <v>0</v>
      </c>
      <c r="R192" s="156">
        <f t="shared" si="33"/>
        <v>0</v>
      </c>
      <c r="S192" s="156">
        <f t="shared" si="33"/>
        <v>0</v>
      </c>
      <c r="T192" s="156">
        <f t="shared" si="33"/>
        <v>0</v>
      </c>
      <c r="U192" s="156">
        <f t="shared" si="33"/>
        <v>0</v>
      </c>
      <c r="V192" s="156">
        <f t="shared" si="33"/>
        <v>0</v>
      </c>
      <c r="W192" s="156">
        <f t="shared" si="33"/>
        <v>0</v>
      </c>
      <c r="X192" s="156">
        <f t="shared" si="33"/>
        <v>0</v>
      </c>
      <c r="Y192" s="156">
        <f t="shared" si="33"/>
        <v>0</v>
      </c>
      <c r="Z192" s="156">
        <f t="shared" si="33"/>
        <v>0</v>
      </c>
      <c r="AA192" s="156">
        <f t="shared" si="33"/>
        <v>0</v>
      </c>
      <c r="AB192" s="156">
        <f t="shared" si="33"/>
        <v>0</v>
      </c>
      <c r="AC192" s="156">
        <f t="shared" si="33"/>
        <v>0</v>
      </c>
      <c r="AD192" s="156">
        <f t="shared" si="33"/>
        <v>0</v>
      </c>
      <c r="AE192" s="156">
        <f t="shared" si="33"/>
        <v>0</v>
      </c>
      <c r="AF192" s="156">
        <f t="shared" si="33"/>
        <v>0</v>
      </c>
      <c r="AG192" s="156">
        <f t="shared" si="33"/>
        <v>0</v>
      </c>
      <c r="AH192" s="156">
        <f t="shared" si="33"/>
        <v>0</v>
      </c>
      <c r="AI192" s="156">
        <f t="shared" si="33"/>
        <v>0</v>
      </c>
      <c r="AJ192" s="156">
        <f t="shared" si="33"/>
        <v>0</v>
      </c>
      <c r="AK192" s="156">
        <f t="shared" si="33"/>
        <v>0</v>
      </c>
      <c r="AL192" s="156">
        <f t="shared" si="33"/>
        <v>0</v>
      </c>
      <c r="AM192" s="156">
        <f t="shared" si="33"/>
        <v>0</v>
      </c>
      <c r="AN192" s="156">
        <f t="shared" si="33"/>
        <v>0</v>
      </c>
      <c r="AO192" s="156">
        <f t="shared" si="33"/>
        <v>0</v>
      </c>
      <c r="AP192" s="156">
        <f t="shared" si="33"/>
        <v>0</v>
      </c>
      <c r="AQ192" s="156">
        <f t="shared" si="33"/>
        <v>0</v>
      </c>
      <c r="AR192" s="156">
        <f t="shared" si="33"/>
        <v>0</v>
      </c>
      <c r="AS192" s="156">
        <f t="shared" si="33"/>
        <v>0</v>
      </c>
      <c r="AT192" s="156">
        <f t="shared" si="33"/>
        <v>0</v>
      </c>
      <c r="AU192" s="156">
        <f t="shared" si="33"/>
        <v>0</v>
      </c>
      <c r="AV192" s="156">
        <f t="shared" si="33"/>
        <v>0</v>
      </c>
      <c r="AW192" s="156">
        <f t="shared" si="33"/>
        <v>0</v>
      </c>
      <c r="AX192" s="156">
        <f t="shared" si="33"/>
        <v>0</v>
      </c>
      <c r="AY192" s="156">
        <f t="shared" si="33"/>
        <v>0</v>
      </c>
      <c r="AZ192" s="156">
        <f t="shared" si="33"/>
        <v>0</v>
      </c>
      <c r="BA192" s="156">
        <f t="shared" si="33"/>
        <v>0</v>
      </c>
      <c r="BB192" s="156">
        <f t="shared" si="33"/>
        <v>0</v>
      </c>
      <c r="BC192" s="156">
        <f t="shared" si="33"/>
        <v>0</v>
      </c>
      <c r="BD192" s="156">
        <f t="shared" si="33"/>
        <v>0</v>
      </c>
      <c r="BE192" s="156">
        <f t="shared" si="33"/>
        <v>0</v>
      </c>
      <c r="BF192" s="156">
        <f t="shared" si="33"/>
        <v>0</v>
      </c>
      <c r="BI192" s="57">
        <f>Раздел2!C193</f>
        <v>1</v>
      </c>
    </row>
    <row r="193" spans="1:61" ht="21" x14ac:dyDescent="0.25">
      <c r="A193" s="239" t="s">
        <v>428</v>
      </c>
      <c r="B193" s="142" t="s">
        <v>437</v>
      </c>
      <c r="C193" s="156">
        <f t="shared" si="24"/>
        <v>0</v>
      </c>
      <c r="D193" s="193">
        <f t="shared" si="25"/>
        <v>0</v>
      </c>
      <c r="E193" s="156">
        <f t="shared" si="26"/>
        <v>0</v>
      </c>
      <c r="F193" s="156">
        <f t="shared" si="27"/>
        <v>0</v>
      </c>
      <c r="G193" s="156">
        <f t="shared" si="28"/>
        <v>0</v>
      </c>
      <c r="H193" s="156">
        <f t="shared" si="29"/>
        <v>0</v>
      </c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I193" s="57">
        <f>Раздел2!C194</f>
        <v>1</v>
      </c>
    </row>
    <row r="194" spans="1:61" ht="15.75" customHeight="1" x14ac:dyDescent="0.25">
      <c r="A194" s="239" t="s">
        <v>430</v>
      </c>
      <c r="B194" s="142" t="s">
        <v>439</v>
      </c>
      <c r="C194" s="156">
        <f t="shared" si="24"/>
        <v>0</v>
      </c>
      <c r="D194" s="193">
        <f t="shared" si="25"/>
        <v>0</v>
      </c>
      <c r="E194" s="156">
        <f t="shared" si="26"/>
        <v>0</v>
      </c>
      <c r="F194" s="156">
        <f t="shared" si="27"/>
        <v>0</v>
      </c>
      <c r="G194" s="156">
        <f t="shared" si="28"/>
        <v>0</v>
      </c>
      <c r="H194" s="156">
        <f t="shared" si="29"/>
        <v>0</v>
      </c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203"/>
      <c r="AV194" s="203"/>
      <c r="AW194" s="203"/>
      <c r="AX194" s="203"/>
      <c r="AY194" s="203"/>
      <c r="AZ194" s="203"/>
      <c r="BA194" s="203"/>
      <c r="BB194" s="203"/>
      <c r="BC194" s="203"/>
      <c r="BD194" s="203"/>
      <c r="BE194" s="203"/>
      <c r="BF194" s="203"/>
      <c r="BI194" s="57">
        <f>Раздел2!C195</f>
        <v>0</v>
      </c>
    </row>
    <row r="195" spans="1:61" ht="15.75" customHeight="1" x14ac:dyDescent="0.25">
      <c r="A195" s="239" t="s">
        <v>432</v>
      </c>
      <c r="B195" s="142" t="s">
        <v>441</v>
      </c>
      <c r="C195" s="156">
        <f t="shared" si="24"/>
        <v>0</v>
      </c>
      <c r="D195" s="193">
        <f t="shared" si="25"/>
        <v>0</v>
      </c>
      <c r="E195" s="156">
        <f t="shared" si="26"/>
        <v>0</v>
      </c>
      <c r="F195" s="156">
        <f t="shared" si="27"/>
        <v>0</v>
      </c>
      <c r="G195" s="156">
        <f t="shared" si="28"/>
        <v>0</v>
      </c>
      <c r="H195" s="156">
        <f t="shared" si="29"/>
        <v>0</v>
      </c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203"/>
      <c r="AV195" s="203"/>
      <c r="AW195" s="203"/>
      <c r="AX195" s="203"/>
      <c r="AY195" s="203"/>
      <c r="AZ195" s="203"/>
      <c r="BA195" s="203"/>
      <c r="BB195" s="203"/>
      <c r="BC195" s="203"/>
      <c r="BD195" s="203"/>
      <c r="BE195" s="203"/>
      <c r="BF195" s="203"/>
      <c r="BI195" s="57">
        <f>Раздел2!C196</f>
        <v>0</v>
      </c>
    </row>
    <row r="196" spans="1:61" ht="15.75" customHeight="1" x14ac:dyDescent="0.25">
      <c r="A196" s="239" t="s">
        <v>434</v>
      </c>
      <c r="B196" s="142" t="s">
        <v>443</v>
      </c>
      <c r="C196" s="156">
        <f t="shared" si="24"/>
        <v>0</v>
      </c>
      <c r="D196" s="193">
        <f t="shared" si="25"/>
        <v>0</v>
      </c>
      <c r="E196" s="156">
        <f t="shared" si="26"/>
        <v>0</v>
      </c>
      <c r="F196" s="156">
        <f t="shared" si="27"/>
        <v>0</v>
      </c>
      <c r="G196" s="156">
        <f t="shared" si="28"/>
        <v>0</v>
      </c>
      <c r="H196" s="156">
        <f t="shared" si="29"/>
        <v>0</v>
      </c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203"/>
      <c r="AV196" s="203"/>
      <c r="AW196" s="203"/>
      <c r="AX196" s="203"/>
      <c r="AY196" s="203"/>
      <c r="AZ196" s="203"/>
      <c r="BA196" s="203"/>
      <c r="BB196" s="203"/>
      <c r="BC196" s="203"/>
      <c r="BD196" s="203"/>
      <c r="BE196" s="203"/>
      <c r="BF196" s="203"/>
      <c r="BI196" s="57">
        <f>Раздел2!C197</f>
        <v>0</v>
      </c>
    </row>
    <row r="197" spans="1:61" ht="15.75" customHeight="1" x14ac:dyDescent="0.25">
      <c r="A197" s="239" t="s">
        <v>436</v>
      </c>
      <c r="B197" s="142" t="s">
        <v>445</v>
      </c>
      <c r="C197" s="156">
        <f t="shared" si="24"/>
        <v>0</v>
      </c>
      <c r="D197" s="193">
        <f t="shared" si="25"/>
        <v>0</v>
      </c>
      <c r="E197" s="156">
        <f t="shared" si="26"/>
        <v>0</v>
      </c>
      <c r="F197" s="156">
        <f t="shared" si="27"/>
        <v>0</v>
      </c>
      <c r="G197" s="156">
        <f t="shared" si="28"/>
        <v>0</v>
      </c>
      <c r="H197" s="156">
        <f t="shared" si="29"/>
        <v>0</v>
      </c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203"/>
      <c r="AV197" s="203"/>
      <c r="AW197" s="203"/>
      <c r="AX197" s="203"/>
      <c r="AY197" s="203"/>
      <c r="AZ197" s="203"/>
      <c r="BA197" s="203"/>
      <c r="BB197" s="203"/>
      <c r="BC197" s="203"/>
      <c r="BD197" s="203"/>
      <c r="BE197" s="203"/>
      <c r="BF197" s="203"/>
      <c r="BI197" s="57">
        <f>Раздел2!C198</f>
        <v>0</v>
      </c>
    </row>
    <row r="198" spans="1:61" ht="15.75" customHeight="1" x14ac:dyDescent="0.25">
      <c r="A198" s="238" t="s">
        <v>438</v>
      </c>
      <c r="B198" s="142" t="s">
        <v>447</v>
      </c>
      <c r="C198" s="156">
        <f t="shared" si="24"/>
        <v>0</v>
      </c>
      <c r="D198" s="193">
        <f t="shared" si="25"/>
        <v>0</v>
      </c>
      <c r="E198" s="156">
        <f t="shared" si="26"/>
        <v>0</v>
      </c>
      <c r="F198" s="156">
        <f t="shared" si="27"/>
        <v>0</v>
      </c>
      <c r="G198" s="156">
        <f t="shared" si="28"/>
        <v>0</v>
      </c>
      <c r="H198" s="156">
        <f t="shared" si="29"/>
        <v>0</v>
      </c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203"/>
      <c r="AV198" s="203"/>
      <c r="AW198" s="203"/>
      <c r="AX198" s="203"/>
      <c r="AY198" s="203"/>
      <c r="AZ198" s="203"/>
      <c r="BA198" s="203"/>
      <c r="BB198" s="203"/>
      <c r="BC198" s="203"/>
      <c r="BD198" s="203"/>
      <c r="BE198" s="203"/>
      <c r="BF198" s="203"/>
      <c r="BI198" s="57">
        <f>Раздел2!C199</f>
        <v>0</v>
      </c>
    </row>
    <row r="199" spans="1:61" ht="15.75" customHeight="1" x14ac:dyDescent="0.25">
      <c r="A199" s="238" t="s">
        <v>440</v>
      </c>
      <c r="B199" s="142" t="s">
        <v>449</v>
      </c>
      <c r="C199" s="156">
        <f t="shared" si="24"/>
        <v>0</v>
      </c>
      <c r="D199" s="193">
        <f t="shared" si="25"/>
        <v>0</v>
      </c>
      <c r="E199" s="156">
        <f t="shared" si="26"/>
        <v>0</v>
      </c>
      <c r="F199" s="156">
        <f t="shared" si="27"/>
        <v>0</v>
      </c>
      <c r="G199" s="156">
        <f t="shared" si="28"/>
        <v>0</v>
      </c>
      <c r="H199" s="156">
        <f t="shared" si="29"/>
        <v>0</v>
      </c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203"/>
      <c r="AV199" s="203"/>
      <c r="AW199" s="203"/>
      <c r="AX199" s="203"/>
      <c r="AY199" s="203"/>
      <c r="AZ199" s="203"/>
      <c r="BA199" s="203"/>
      <c r="BB199" s="203"/>
      <c r="BC199" s="203"/>
      <c r="BD199" s="203"/>
      <c r="BE199" s="203"/>
      <c r="BF199" s="203"/>
      <c r="BI199" s="57">
        <f>Раздел2!C200</f>
        <v>0</v>
      </c>
    </row>
    <row r="200" spans="1:61" ht="21.75" customHeight="1" x14ac:dyDescent="0.25">
      <c r="A200" s="238" t="s">
        <v>442</v>
      </c>
      <c r="B200" s="142" t="s">
        <v>451</v>
      </c>
      <c r="C200" s="156">
        <f t="shared" si="24"/>
        <v>0</v>
      </c>
      <c r="D200" s="193">
        <f t="shared" si="25"/>
        <v>0</v>
      </c>
      <c r="E200" s="156">
        <f t="shared" si="26"/>
        <v>0</v>
      </c>
      <c r="F200" s="156">
        <f t="shared" si="27"/>
        <v>0</v>
      </c>
      <c r="G200" s="156">
        <f t="shared" si="28"/>
        <v>0</v>
      </c>
      <c r="H200" s="156">
        <f t="shared" si="29"/>
        <v>0</v>
      </c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203"/>
      <c r="AV200" s="203"/>
      <c r="AW200" s="203"/>
      <c r="AX200" s="203"/>
      <c r="AY200" s="203"/>
      <c r="AZ200" s="203"/>
      <c r="BA200" s="203"/>
      <c r="BB200" s="203"/>
      <c r="BC200" s="203"/>
      <c r="BD200" s="203"/>
      <c r="BE200" s="203"/>
      <c r="BF200" s="203"/>
      <c r="BI200" s="57">
        <f>Раздел2!C201</f>
        <v>0</v>
      </c>
    </row>
    <row r="201" spans="1:61" x14ac:dyDescent="0.25">
      <c r="A201" s="238" t="s">
        <v>444</v>
      </c>
      <c r="B201" s="142" t="s">
        <v>453</v>
      </c>
      <c r="C201" s="156">
        <f t="shared" ref="C201:C264" si="34">SUM(D201:F201)</f>
        <v>0</v>
      </c>
      <c r="D201" s="193">
        <f t="shared" ref="D201:D264" si="35">SUM(I201,N201,S201,X201,AC201,AH201,AM201,AR201,AW201,BB201)</f>
        <v>0</v>
      </c>
      <c r="E201" s="156">
        <f t="shared" ref="E201:E264" si="36">SUM(J201,O201,T201,Y201,AD201,AI201,AN201,AS201,AX201,BC201)</f>
        <v>0</v>
      </c>
      <c r="F201" s="156">
        <f t="shared" ref="F201:F264" si="37">SUM(K201,P201,U201,Z201,AE201,AJ201,AO201,AT201,AY201,BD201)</f>
        <v>0</v>
      </c>
      <c r="G201" s="156">
        <f t="shared" ref="G201:G264" si="38">SUM(L201,Q201,V201,AA201,AF201,AK201,AP201,AU201,AZ201,BE201)</f>
        <v>0</v>
      </c>
      <c r="H201" s="156">
        <f t="shared" ref="H201:H264" si="39">SUM(M201,R201,W201,AB201,AG201,AL201,AQ201,AV201,BA201,BF201)</f>
        <v>0</v>
      </c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203"/>
      <c r="AV201" s="203"/>
      <c r="AW201" s="203"/>
      <c r="AX201" s="203"/>
      <c r="AY201" s="203"/>
      <c r="AZ201" s="203"/>
      <c r="BA201" s="203"/>
      <c r="BB201" s="203"/>
      <c r="BC201" s="203"/>
      <c r="BD201" s="203"/>
      <c r="BE201" s="203"/>
      <c r="BF201" s="203"/>
      <c r="BI201" s="57">
        <f>Раздел2!C202</f>
        <v>0</v>
      </c>
    </row>
    <row r="202" spans="1:61" ht="15.75" customHeight="1" x14ac:dyDescent="0.25">
      <c r="A202" s="238" t="s">
        <v>446</v>
      </c>
      <c r="B202" s="142" t="s">
        <v>455</v>
      </c>
      <c r="C202" s="156">
        <f t="shared" si="34"/>
        <v>0</v>
      </c>
      <c r="D202" s="193">
        <f t="shared" si="35"/>
        <v>0</v>
      </c>
      <c r="E202" s="156">
        <f t="shared" si="36"/>
        <v>0</v>
      </c>
      <c r="F202" s="156">
        <f t="shared" si="37"/>
        <v>0</v>
      </c>
      <c r="G202" s="156">
        <f t="shared" si="38"/>
        <v>0</v>
      </c>
      <c r="H202" s="156">
        <f t="shared" si="39"/>
        <v>0</v>
      </c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203"/>
      <c r="AV202" s="203"/>
      <c r="AW202" s="203"/>
      <c r="AX202" s="203"/>
      <c r="AY202" s="203"/>
      <c r="AZ202" s="203"/>
      <c r="BA202" s="203"/>
      <c r="BB202" s="203"/>
      <c r="BC202" s="203"/>
      <c r="BD202" s="203"/>
      <c r="BE202" s="203"/>
      <c r="BF202" s="203"/>
      <c r="BI202" s="57">
        <f>Раздел2!C203</f>
        <v>0</v>
      </c>
    </row>
    <row r="203" spans="1:61" ht="15.75" customHeight="1" x14ac:dyDescent="0.25">
      <c r="A203" s="238" t="s">
        <v>448</v>
      </c>
      <c r="B203" s="142" t="s">
        <v>457</v>
      </c>
      <c r="C203" s="156">
        <f t="shared" si="34"/>
        <v>0</v>
      </c>
      <c r="D203" s="193">
        <f t="shared" si="35"/>
        <v>0</v>
      </c>
      <c r="E203" s="156">
        <f t="shared" si="36"/>
        <v>0</v>
      </c>
      <c r="F203" s="156">
        <f t="shared" si="37"/>
        <v>0</v>
      </c>
      <c r="G203" s="156">
        <f t="shared" si="38"/>
        <v>0</v>
      </c>
      <c r="H203" s="156">
        <f t="shared" si="39"/>
        <v>0</v>
      </c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203"/>
      <c r="AV203" s="203"/>
      <c r="AW203" s="203"/>
      <c r="AX203" s="203"/>
      <c r="AY203" s="203"/>
      <c r="AZ203" s="203"/>
      <c r="BA203" s="203"/>
      <c r="BB203" s="203"/>
      <c r="BC203" s="203"/>
      <c r="BD203" s="203"/>
      <c r="BE203" s="203"/>
      <c r="BF203" s="203"/>
      <c r="BI203" s="57">
        <f>Раздел2!C204</f>
        <v>0</v>
      </c>
    </row>
    <row r="204" spans="1:61" ht="15.75" customHeight="1" x14ac:dyDescent="0.25">
      <c r="A204" s="238" t="s">
        <v>450</v>
      </c>
      <c r="B204" s="142" t="s">
        <v>459</v>
      </c>
      <c r="C204" s="156">
        <f t="shared" si="34"/>
        <v>0</v>
      </c>
      <c r="D204" s="193">
        <f t="shared" si="35"/>
        <v>0</v>
      </c>
      <c r="E204" s="156">
        <f t="shared" si="36"/>
        <v>0</v>
      </c>
      <c r="F204" s="156">
        <f t="shared" si="37"/>
        <v>0</v>
      </c>
      <c r="G204" s="156">
        <f t="shared" si="38"/>
        <v>0</v>
      </c>
      <c r="H204" s="156">
        <f t="shared" si="39"/>
        <v>0</v>
      </c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203"/>
      <c r="AV204" s="203"/>
      <c r="AW204" s="203"/>
      <c r="AX204" s="203"/>
      <c r="AY204" s="203"/>
      <c r="AZ204" s="203"/>
      <c r="BA204" s="203"/>
      <c r="BB204" s="203"/>
      <c r="BC204" s="203"/>
      <c r="BD204" s="203"/>
      <c r="BE204" s="203"/>
      <c r="BF204" s="203"/>
      <c r="BI204" s="57">
        <f>Раздел2!C205</f>
        <v>0</v>
      </c>
    </row>
    <row r="205" spans="1:61" ht="15.75" customHeight="1" x14ac:dyDescent="0.25">
      <c r="A205" s="238" t="s">
        <v>452</v>
      </c>
      <c r="B205" s="142" t="s">
        <v>461</v>
      </c>
      <c r="C205" s="156">
        <f t="shared" si="34"/>
        <v>0</v>
      </c>
      <c r="D205" s="193">
        <f t="shared" si="35"/>
        <v>0</v>
      </c>
      <c r="E205" s="156">
        <f t="shared" si="36"/>
        <v>0</v>
      </c>
      <c r="F205" s="156">
        <f t="shared" si="37"/>
        <v>0</v>
      </c>
      <c r="G205" s="156">
        <f t="shared" si="38"/>
        <v>0</v>
      </c>
      <c r="H205" s="156">
        <f t="shared" si="39"/>
        <v>0</v>
      </c>
      <c r="I205" s="156">
        <f>SUM(I206:I209)</f>
        <v>0</v>
      </c>
      <c r="J205" s="156">
        <f t="shared" ref="J205:BF205" si="40">SUM(J206:J209)</f>
        <v>0</v>
      </c>
      <c r="K205" s="156">
        <f t="shared" si="40"/>
        <v>0</v>
      </c>
      <c r="L205" s="156">
        <f t="shared" si="40"/>
        <v>0</v>
      </c>
      <c r="M205" s="156">
        <f t="shared" si="40"/>
        <v>0</v>
      </c>
      <c r="N205" s="156">
        <f t="shared" si="40"/>
        <v>0</v>
      </c>
      <c r="O205" s="156">
        <f t="shared" si="40"/>
        <v>0</v>
      </c>
      <c r="P205" s="156">
        <f t="shared" si="40"/>
        <v>0</v>
      </c>
      <c r="Q205" s="156">
        <f t="shared" si="40"/>
        <v>0</v>
      </c>
      <c r="R205" s="156">
        <f t="shared" si="40"/>
        <v>0</v>
      </c>
      <c r="S205" s="156">
        <f t="shared" si="40"/>
        <v>0</v>
      </c>
      <c r="T205" s="156">
        <f t="shared" si="40"/>
        <v>0</v>
      </c>
      <c r="U205" s="156">
        <f t="shared" si="40"/>
        <v>0</v>
      </c>
      <c r="V205" s="156">
        <f t="shared" si="40"/>
        <v>0</v>
      </c>
      <c r="W205" s="156">
        <f t="shared" si="40"/>
        <v>0</v>
      </c>
      <c r="X205" s="156">
        <f t="shared" si="40"/>
        <v>0</v>
      </c>
      <c r="Y205" s="156">
        <f t="shared" si="40"/>
        <v>0</v>
      </c>
      <c r="Z205" s="156">
        <f t="shared" si="40"/>
        <v>0</v>
      </c>
      <c r="AA205" s="156">
        <f t="shared" si="40"/>
        <v>0</v>
      </c>
      <c r="AB205" s="156">
        <f t="shared" si="40"/>
        <v>0</v>
      </c>
      <c r="AC205" s="156">
        <f t="shared" si="40"/>
        <v>0</v>
      </c>
      <c r="AD205" s="156">
        <f t="shared" si="40"/>
        <v>0</v>
      </c>
      <c r="AE205" s="156">
        <f t="shared" si="40"/>
        <v>0</v>
      </c>
      <c r="AF205" s="156">
        <f t="shared" si="40"/>
        <v>0</v>
      </c>
      <c r="AG205" s="156">
        <f t="shared" si="40"/>
        <v>0</v>
      </c>
      <c r="AH205" s="156">
        <f t="shared" si="40"/>
        <v>0</v>
      </c>
      <c r="AI205" s="156">
        <f t="shared" si="40"/>
        <v>0</v>
      </c>
      <c r="AJ205" s="156">
        <f t="shared" si="40"/>
        <v>0</v>
      </c>
      <c r="AK205" s="156">
        <f t="shared" si="40"/>
        <v>0</v>
      </c>
      <c r="AL205" s="156">
        <f t="shared" si="40"/>
        <v>0</v>
      </c>
      <c r="AM205" s="156">
        <f t="shared" si="40"/>
        <v>0</v>
      </c>
      <c r="AN205" s="156">
        <f t="shared" si="40"/>
        <v>0</v>
      </c>
      <c r="AO205" s="156">
        <f t="shared" si="40"/>
        <v>0</v>
      </c>
      <c r="AP205" s="156">
        <f t="shared" si="40"/>
        <v>0</v>
      </c>
      <c r="AQ205" s="156">
        <f t="shared" si="40"/>
        <v>0</v>
      </c>
      <c r="AR205" s="156">
        <f t="shared" si="40"/>
        <v>0</v>
      </c>
      <c r="AS205" s="156">
        <f t="shared" si="40"/>
        <v>0</v>
      </c>
      <c r="AT205" s="156">
        <f t="shared" si="40"/>
        <v>0</v>
      </c>
      <c r="AU205" s="156">
        <f t="shared" si="40"/>
        <v>0</v>
      </c>
      <c r="AV205" s="156">
        <f t="shared" si="40"/>
        <v>0</v>
      </c>
      <c r="AW205" s="156">
        <f t="shared" si="40"/>
        <v>0</v>
      </c>
      <c r="AX205" s="156">
        <f t="shared" si="40"/>
        <v>0</v>
      </c>
      <c r="AY205" s="156">
        <f t="shared" si="40"/>
        <v>0</v>
      </c>
      <c r="AZ205" s="156">
        <f t="shared" si="40"/>
        <v>0</v>
      </c>
      <c r="BA205" s="156">
        <f t="shared" si="40"/>
        <v>0</v>
      </c>
      <c r="BB205" s="156">
        <f t="shared" si="40"/>
        <v>0</v>
      </c>
      <c r="BC205" s="156">
        <f t="shared" si="40"/>
        <v>0</v>
      </c>
      <c r="BD205" s="156">
        <f t="shared" si="40"/>
        <v>0</v>
      </c>
      <c r="BE205" s="156">
        <f t="shared" si="40"/>
        <v>0</v>
      </c>
      <c r="BF205" s="156">
        <f t="shared" si="40"/>
        <v>0</v>
      </c>
      <c r="BI205" s="57">
        <f>Раздел2!C206</f>
        <v>0</v>
      </c>
    </row>
    <row r="206" spans="1:61" ht="21.75" customHeight="1" x14ac:dyDescent="0.25">
      <c r="A206" s="239" t="s">
        <v>454</v>
      </c>
      <c r="B206" s="142" t="s">
        <v>463</v>
      </c>
      <c r="C206" s="156">
        <f t="shared" si="34"/>
        <v>0</v>
      </c>
      <c r="D206" s="193">
        <f t="shared" si="35"/>
        <v>0</v>
      </c>
      <c r="E206" s="156">
        <f t="shared" si="36"/>
        <v>0</v>
      </c>
      <c r="F206" s="156">
        <f t="shared" si="37"/>
        <v>0</v>
      </c>
      <c r="G206" s="156">
        <f t="shared" si="38"/>
        <v>0</v>
      </c>
      <c r="H206" s="156">
        <f t="shared" si="39"/>
        <v>0</v>
      </c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203"/>
      <c r="AV206" s="203"/>
      <c r="AW206" s="203"/>
      <c r="AX206" s="203"/>
      <c r="AY206" s="203"/>
      <c r="AZ206" s="203"/>
      <c r="BA206" s="203"/>
      <c r="BB206" s="203"/>
      <c r="BC206" s="203"/>
      <c r="BD206" s="203"/>
      <c r="BE206" s="203"/>
      <c r="BF206" s="203"/>
      <c r="BI206" s="57">
        <f>Раздел2!C207</f>
        <v>0</v>
      </c>
    </row>
    <row r="207" spans="1:61" ht="15.75" customHeight="1" x14ac:dyDescent="0.25">
      <c r="A207" s="239" t="s">
        <v>456</v>
      </c>
      <c r="B207" s="142" t="s">
        <v>465</v>
      </c>
      <c r="C207" s="156">
        <f t="shared" si="34"/>
        <v>0</v>
      </c>
      <c r="D207" s="193">
        <f t="shared" si="35"/>
        <v>0</v>
      </c>
      <c r="E207" s="156">
        <f t="shared" si="36"/>
        <v>0</v>
      </c>
      <c r="F207" s="156">
        <f t="shared" si="37"/>
        <v>0</v>
      </c>
      <c r="G207" s="156">
        <f t="shared" si="38"/>
        <v>0</v>
      </c>
      <c r="H207" s="156">
        <f t="shared" si="39"/>
        <v>0</v>
      </c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179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179"/>
      <c r="AV207" s="203"/>
      <c r="AW207" s="203"/>
      <c r="AX207" s="203"/>
      <c r="AY207" s="203"/>
      <c r="AZ207" s="203"/>
      <c r="BA207" s="203"/>
      <c r="BB207" s="203"/>
      <c r="BC207" s="203"/>
      <c r="BD207" s="203"/>
      <c r="BE207" s="203"/>
      <c r="BF207" s="203"/>
      <c r="BI207" s="57">
        <f>Раздел2!C208</f>
        <v>0</v>
      </c>
    </row>
    <row r="208" spans="1:61" ht="21" customHeight="1" x14ac:dyDescent="0.25">
      <c r="A208" s="239" t="s">
        <v>458</v>
      </c>
      <c r="B208" s="142" t="s">
        <v>467</v>
      </c>
      <c r="C208" s="156">
        <f t="shared" si="34"/>
        <v>0</v>
      </c>
      <c r="D208" s="193">
        <f t="shared" si="35"/>
        <v>0</v>
      </c>
      <c r="E208" s="156">
        <f t="shared" si="36"/>
        <v>0</v>
      </c>
      <c r="F208" s="156">
        <f t="shared" si="37"/>
        <v>0</v>
      </c>
      <c r="G208" s="156">
        <f t="shared" si="38"/>
        <v>0</v>
      </c>
      <c r="H208" s="156">
        <f t="shared" si="39"/>
        <v>0</v>
      </c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179"/>
      <c r="W208" s="203"/>
      <c r="X208" s="203"/>
      <c r="Y208" s="203"/>
      <c r="Z208" s="203"/>
      <c r="AA208" s="203"/>
      <c r="AB208" s="203"/>
      <c r="AC208" s="203"/>
      <c r="AD208" s="203"/>
      <c r="AE208" s="203"/>
      <c r="AF208" s="203"/>
      <c r="AG208" s="203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203"/>
      <c r="AS208" s="203"/>
      <c r="AT208" s="203"/>
      <c r="AU208" s="179"/>
      <c r="AV208" s="203"/>
      <c r="AW208" s="203"/>
      <c r="AX208" s="203"/>
      <c r="AY208" s="203"/>
      <c r="AZ208" s="203"/>
      <c r="BA208" s="203"/>
      <c r="BB208" s="203"/>
      <c r="BC208" s="203"/>
      <c r="BD208" s="203"/>
      <c r="BE208" s="203"/>
      <c r="BF208" s="203"/>
      <c r="BI208" s="57">
        <f>Раздел2!C209</f>
        <v>0</v>
      </c>
    </row>
    <row r="209" spans="1:61" ht="15" customHeight="1" x14ac:dyDescent="0.25">
      <c r="A209" s="239" t="s">
        <v>460</v>
      </c>
      <c r="B209" s="142" t="s">
        <v>469</v>
      </c>
      <c r="C209" s="156">
        <f t="shared" si="34"/>
        <v>0</v>
      </c>
      <c r="D209" s="193">
        <f t="shared" si="35"/>
        <v>0</v>
      </c>
      <c r="E209" s="156">
        <f t="shared" si="36"/>
        <v>0</v>
      </c>
      <c r="F209" s="156">
        <f t="shared" si="37"/>
        <v>0</v>
      </c>
      <c r="G209" s="156">
        <f t="shared" si="38"/>
        <v>0</v>
      </c>
      <c r="H209" s="156">
        <f t="shared" si="39"/>
        <v>0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179"/>
      <c r="W209" s="203"/>
      <c r="X209" s="203"/>
      <c r="Y209" s="203"/>
      <c r="Z209" s="203"/>
      <c r="AA209" s="203"/>
      <c r="AB209" s="203"/>
      <c r="AC209" s="203"/>
      <c r="AD209" s="203"/>
      <c r="AE209" s="203"/>
      <c r="AF209" s="203"/>
      <c r="AG209" s="203"/>
      <c r="AH209" s="203"/>
      <c r="AI209" s="203"/>
      <c r="AJ209" s="203"/>
      <c r="AK209" s="203"/>
      <c r="AL209" s="203"/>
      <c r="AM209" s="203"/>
      <c r="AN209" s="203"/>
      <c r="AO209" s="203"/>
      <c r="AP209" s="203"/>
      <c r="AQ209" s="203"/>
      <c r="AR209" s="203"/>
      <c r="AS209" s="203"/>
      <c r="AT209" s="203"/>
      <c r="AU209" s="179"/>
      <c r="AV209" s="203"/>
      <c r="AW209" s="203"/>
      <c r="AX209" s="203"/>
      <c r="AY209" s="203"/>
      <c r="AZ209" s="203"/>
      <c r="BA209" s="203"/>
      <c r="BB209" s="203"/>
      <c r="BC209" s="203"/>
      <c r="BD209" s="203"/>
      <c r="BE209" s="203"/>
      <c r="BF209" s="203"/>
      <c r="BI209" s="57">
        <f>Раздел2!C210</f>
        <v>0</v>
      </c>
    </row>
    <row r="210" spans="1:61" ht="15.75" customHeight="1" x14ac:dyDescent="0.25">
      <c r="A210" s="238" t="s">
        <v>462</v>
      </c>
      <c r="B210" s="142" t="s">
        <v>471</v>
      </c>
      <c r="C210" s="156">
        <f t="shared" si="34"/>
        <v>0</v>
      </c>
      <c r="D210" s="193">
        <f t="shared" si="35"/>
        <v>0</v>
      </c>
      <c r="E210" s="156">
        <f t="shared" si="36"/>
        <v>0</v>
      </c>
      <c r="F210" s="156">
        <f t="shared" si="37"/>
        <v>0</v>
      </c>
      <c r="G210" s="156">
        <f t="shared" si="38"/>
        <v>0</v>
      </c>
      <c r="H210" s="156">
        <f t="shared" si="39"/>
        <v>0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  <c r="U210" s="203"/>
      <c r="V210" s="179"/>
      <c r="W210" s="203"/>
      <c r="X210" s="203"/>
      <c r="Y210" s="203"/>
      <c r="Z210" s="203"/>
      <c r="AA210" s="203"/>
      <c r="AB210" s="203"/>
      <c r="AC210" s="203"/>
      <c r="AD210" s="203"/>
      <c r="AE210" s="203"/>
      <c r="AF210" s="203"/>
      <c r="AG210" s="203"/>
      <c r="AH210" s="203"/>
      <c r="AI210" s="203"/>
      <c r="AJ210" s="203"/>
      <c r="AK210" s="203"/>
      <c r="AL210" s="203"/>
      <c r="AM210" s="203"/>
      <c r="AN210" s="203"/>
      <c r="AO210" s="203"/>
      <c r="AP210" s="203"/>
      <c r="AQ210" s="203"/>
      <c r="AR210" s="203"/>
      <c r="AS210" s="203"/>
      <c r="AT210" s="203"/>
      <c r="AU210" s="179"/>
      <c r="AV210" s="203"/>
      <c r="AW210" s="203"/>
      <c r="AX210" s="203"/>
      <c r="AY210" s="203"/>
      <c r="AZ210" s="203"/>
      <c r="BA210" s="203"/>
      <c r="BB210" s="203"/>
      <c r="BC210" s="203"/>
      <c r="BD210" s="203"/>
      <c r="BE210" s="203"/>
      <c r="BF210" s="203"/>
      <c r="BI210" s="57">
        <f>Раздел2!C211</f>
        <v>0</v>
      </c>
    </row>
    <row r="211" spans="1:61" ht="15.75" customHeight="1" x14ac:dyDescent="0.25">
      <c r="A211" s="238" t="s">
        <v>464</v>
      </c>
      <c r="B211" s="142" t="s">
        <v>473</v>
      </c>
      <c r="C211" s="156">
        <f t="shared" si="34"/>
        <v>0</v>
      </c>
      <c r="D211" s="193">
        <f t="shared" si="35"/>
        <v>0</v>
      </c>
      <c r="E211" s="156">
        <f t="shared" si="36"/>
        <v>0</v>
      </c>
      <c r="F211" s="156">
        <f t="shared" si="37"/>
        <v>0</v>
      </c>
      <c r="G211" s="156">
        <f t="shared" si="38"/>
        <v>0</v>
      </c>
      <c r="H211" s="156">
        <f t="shared" si="39"/>
        <v>0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179"/>
      <c r="W211" s="203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3"/>
      <c r="AH211" s="203"/>
      <c r="AI211" s="203"/>
      <c r="AJ211" s="203"/>
      <c r="AK211" s="203"/>
      <c r="AL211" s="203"/>
      <c r="AM211" s="203"/>
      <c r="AN211" s="203"/>
      <c r="AO211" s="203"/>
      <c r="AP211" s="203"/>
      <c r="AQ211" s="203"/>
      <c r="AR211" s="203"/>
      <c r="AS211" s="203"/>
      <c r="AT211" s="203"/>
      <c r="AU211" s="179"/>
      <c r="AV211" s="203"/>
      <c r="AW211" s="203"/>
      <c r="AX211" s="203"/>
      <c r="AY211" s="203"/>
      <c r="AZ211" s="203"/>
      <c r="BA211" s="203"/>
      <c r="BB211" s="203"/>
      <c r="BC211" s="203"/>
      <c r="BD211" s="203"/>
      <c r="BE211" s="203"/>
      <c r="BF211" s="203"/>
      <c r="BI211" s="57">
        <f>Раздел2!C212</f>
        <v>0</v>
      </c>
    </row>
    <row r="212" spans="1:61" ht="15.75" customHeight="1" x14ac:dyDescent="0.25">
      <c r="A212" s="238" t="s">
        <v>466</v>
      </c>
      <c r="B212" s="142" t="s">
        <v>475</v>
      </c>
      <c r="C212" s="156">
        <f t="shared" si="34"/>
        <v>0</v>
      </c>
      <c r="D212" s="193">
        <f t="shared" si="35"/>
        <v>0</v>
      </c>
      <c r="E212" s="156">
        <f t="shared" si="36"/>
        <v>0</v>
      </c>
      <c r="F212" s="156">
        <f t="shared" si="37"/>
        <v>0</v>
      </c>
      <c r="G212" s="156">
        <f t="shared" si="38"/>
        <v>0</v>
      </c>
      <c r="H212" s="156">
        <f t="shared" si="39"/>
        <v>0</v>
      </c>
      <c r="I212" s="156">
        <f>SUM(I213:I215)</f>
        <v>0</v>
      </c>
      <c r="J212" s="156">
        <f t="shared" ref="J212:BF212" si="41">SUM(J213:J215)</f>
        <v>0</v>
      </c>
      <c r="K212" s="156">
        <f t="shared" si="41"/>
        <v>0</v>
      </c>
      <c r="L212" s="156">
        <f t="shared" si="41"/>
        <v>0</v>
      </c>
      <c r="M212" s="156">
        <f t="shared" si="41"/>
        <v>0</v>
      </c>
      <c r="N212" s="156">
        <f t="shared" si="41"/>
        <v>0</v>
      </c>
      <c r="O212" s="156">
        <f t="shared" si="41"/>
        <v>0</v>
      </c>
      <c r="P212" s="156">
        <f t="shared" si="41"/>
        <v>0</v>
      </c>
      <c r="Q212" s="156">
        <f t="shared" si="41"/>
        <v>0</v>
      </c>
      <c r="R212" s="156">
        <f t="shared" si="41"/>
        <v>0</v>
      </c>
      <c r="S212" s="156">
        <f t="shared" si="41"/>
        <v>0</v>
      </c>
      <c r="T212" s="156">
        <f t="shared" si="41"/>
        <v>0</v>
      </c>
      <c r="U212" s="156">
        <f t="shared" si="41"/>
        <v>0</v>
      </c>
      <c r="V212" s="156">
        <f t="shared" si="41"/>
        <v>0</v>
      </c>
      <c r="W212" s="156">
        <f t="shared" si="41"/>
        <v>0</v>
      </c>
      <c r="X212" s="156">
        <f t="shared" si="41"/>
        <v>0</v>
      </c>
      <c r="Y212" s="156">
        <f t="shared" si="41"/>
        <v>0</v>
      </c>
      <c r="Z212" s="156">
        <f t="shared" si="41"/>
        <v>0</v>
      </c>
      <c r="AA212" s="156">
        <f t="shared" si="41"/>
        <v>0</v>
      </c>
      <c r="AB212" s="156">
        <f t="shared" si="41"/>
        <v>0</v>
      </c>
      <c r="AC212" s="156">
        <f t="shared" si="41"/>
        <v>0</v>
      </c>
      <c r="AD212" s="156">
        <f t="shared" si="41"/>
        <v>0</v>
      </c>
      <c r="AE212" s="156">
        <f t="shared" si="41"/>
        <v>0</v>
      </c>
      <c r="AF212" s="156">
        <f t="shared" si="41"/>
        <v>0</v>
      </c>
      <c r="AG212" s="156">
        <f t="shared" si="41"/>
        <v>0</v>
      </c>
      <c r="AH212" s="156">
        <f t="shared" si="41"/>
        <v>0</v>
      </c>
      <c r="AI212" s="156">
        <f t="shared" si="41"/>
        <v>0</v>
      </c>
      <c r="AJ212" s="156">
        <f t="shared" si="41"/>
        <v>0</v>
      </c>
      <c r="AK212" s="156">
        <f t="shared" si="41"/>
        <v>0</v>
      </c>
      <c r="AL212" s="156">
        <f t="shared" si="41"/>
        <v>0</v>
      </c>
      <c r="AM212" s="156">
        <f t="shared" si="41"/>
        <v>0</v>
      </c>
      <c r="AN212" s="156">
        <f t="shared" si="41"/>
        <v>0</v>
      </c>
      <c r="AO212" s="156">
        <f t="shared" si="41"/>
        <v>0</v>
      </c>
      <c r="AP212" s="156">
        <f t="shared" si="41"/>
        <v>0</v>
      </c>
      <c r="AQ212" s="156">
        <f t="shared" si="41"/>
        <v>0</v>
      </c>
      <c r="AR212" s="156">
        <f t="shared" si="41"/>
        <v>0</v>
      </c>
      <c r="AS212" s="156">
        <f t="shared" si="41"/>
        <v>0</v>
      </c>
      <c r="AT212" s="156">
        <f t="shared" si="41"/>
        <v>0</v>
      </c>
      <c r="AU212" s="156">
        <f t="shared" si="41"/>
        <v>0</v>
      </c>
      <c r="AV212" s="156">
        <f t="shared" si="41"/>
        <v>0</v>
      </c>
      <c r="AW212" s="156">
        <f t="shared" si="41"/>
        <v>0</v>
      </c>
      <c r="AX212" s="156">
        <f t="shared" si="41"/>
        <v>0</v>
      </c>
      <c r="AY212" s="156">
        <f t="shared" si="41"/>
        <v>0</v>
      </c>
      <c r="AZ212" s="156">
        <f t="shared" si="41"/>
        <v>0</v>
      </c>
      <c r="BA212" s="156">
        <f t="shared" si="41"/>
        <v>0</v>
      </c>
      <c r="BB212" s="156">
        <f t="shared" si="41"/>
        <v>0</v>
      </c>
      <c r="BC212" s="156">
        <f t="shared" si="41"/>
        <v>0</v>
      </c>
      <c r="BD212" s="156">
        <f t="shared" si="41"/>
        <v>0</v>
      </c>
      <c r="BE212" s="156">
        <f t="shared" si="41"/>
        <v>0</v>
      </c>
      <c r="BF212" s="156">
        <f t="shared" si="41"/>
        <v>0</v>
      </c>
      <c r="BI212" s="57">
        <f>Раздел2!C213</f>
        <v>0</v>
      </c>
    </row>
    <row r="213" spans="1:61" ht="21" x14ac:dyDescent="0.25">
      <c r="A213" s="239" t="s">
        <v>468</v>
      </c>
      <c r="B213" s="142" t="s">
        <v>477</v>
      </c>
      <c r="C213" s="156">
        <f t="shared" si="34"/>
        <v>0</v>
      </c>
      <c r="D213" s="193">
        <f t="shared" si="35"/>
        <v>0</v>
      </c>
      <c r="E213" s="156">
        <f t="shared" si="36"/>
        <v>0</v>
      </c>
      <c r="F213" s="156">
        <f t="shared" si="37"/>
        <v>0</v>
      </c>
      <c r="G213" s="156">
        <f t="shared" si="38"/>
        <v>0</v>
      </c>
      <c r="H213" s="156">
        <f t="shared" si="39"/>
        <v>0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03"/>
      <c r="T213" s="203"/>
      <c r="U213" s="203"/>
      <c r="V213" s="203"/>
      <c r="W213" s="203"/>
      <c r="X213" s="203"/>
      <c r="Y213" s="203"/>
      <c r="Z213" s="203"/>
      <c r="AA213" s="203"/>
      <c r="AB213" s="203"/>
      <c r="AC213" s="203"/>
      <c r="AD213" s="203"/>
      <c r="AE213" s="203"/>
      <c r="AF213" s="203"/>
      <c r="AG213" s="203"/>
      <c r="AH213" s="203"/>
      <c r="AI213" s="203"/>
      <c r="AJ213" s="203"/>
      <c r="AK213" s="203"/>
      <c r="AL213" s="203"/>
      <c r="AM213" s="203"/>
      <c r="AN213" s="203"/>
      <c r="AO213" s="203"/>
      <c r="AP213" s="203"/>
      <c r="AQ213" s="203"/>
      <c r="AR213" s="203"/>
      <c r="AS213" s="203"/>
      <c r="AT213" s="203"/>
      <c r="AU213" s="203"/>
      <c r="AV213" s="203"/>
      <c r="AW213" s="203"/>
      <c r="AX213" s="203"/>
      <c r="AY213" s="203"/>
      <c r="AZ213" s="203"/>
      <c r="BA213" s="203"/>
      <c r="BB213" s="203"/>
      <c r="BC213" s="203"/>
      <c r="BD213" s="203"/>
      <c r="BE213" s="203"/>
      <c r="BF213" s="203"/>
      <c r="BI213" s="57">
        <f>Раздел2!C214</f>
        <v>0</v>
      </c>
    </row>
    <row r="214" spans="1:61" ht="15.75" customHeight="1" x14ac:dyDescent="0.25">
      <c r="A214" s="238" t="s">
        <v>470</v>
      </c>
      <c r="B214" s="142" t="s">
        <v>479</v>
      </c>
      <c r="C214" s="156">
        <f t="shared" si="34"/>
        <v>0</v>
      </c>
      <c r="D214" s="193">
        <f t="shared" si="35"/>
        <v>0</v>
      </c>
      <c r="E214" s="156">
        <f t="shared" si="36"/>
        <v>0</v>
      </c>
      <c r="F214" s="156">
        <f t="shared" si="37"/>
        <v>0</v>
      </c>
      <c r="G214" s="156">
        <f t="shared" si="38"/>
        <v>0</v>
      </c>
      <c r="H214" s="156">
        <f t="shared" si="39"/>
        <v>0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3"/>
      <c r="U214" s="203"/>
      <c r="V214" s="203"/>
      <c r="W214" s="203"/>
      <c r="X214" s="203"/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I214" s="203"/>
      <c r="AJ214" s="203"/>
      <c r="AK214" s="203"/>
      <c r="AL214" s="203"/>
      <c r="AM214" s="203"/>
      <c r="AN214" s="203"/>
      <c r="AO214" s="203"/>
      <c r="AP214" s="203"/>
      <c r="AQ214" s="203"/>
      <c r="AR214" s="203"/>
      <c r="AS214" s="203"/>
      <c r="AT214" s="203"/>
      <c r="AU214" s="203"/>
      <c r="AV214" s="203"/>
      <c r="AW214" s="203"/>
      <c r="AX214" s="203"/>
      <c r="AY214" s="203"/>
      <c r="AZ214" s="203"/>
      <c r="BA214" s="203"/>
      <c r="BB214" s="203"/>
      <c r="BC214" s="203"/>
      <c r="BD214" s="203"/>
      <c r="BE214" s="203"/>
      <c r="BF214" s="203"/>
      <c r="BI214" s="57">
        <f>Раздел2!C215</f>
        <v>0</v>
      </c>
    </row>
    <row r="215" spans="1:61" ht="15.75" customHeight="1" x14ac:dyDescent="0.25">
      <c r="A215" s="238" t="s">
        <v>472</v>
      </c>
      <c r="B215" s="142" t="s">
        <v>481</v>
      </c>
      <c r="C215" s="156">
        <f t="shared" si="34"/>
        <v>0</v>
      </c>
      <c r="D215" s="193">
        <f t="shared" si="35"/>
        <v>0</v>
      </c>
      <c r="E215" s="156">
        <f t="shared" si="36"/>
        <v>0</v>
      </c>
      <c r="F215" s="156">
        <f t="shared" si="37"/>
        <v>0</v>
      </c>
      <c r="G215" s="156">
        <f t="shared" si="38"/>
        <v>0</v>
      </c>
      <c r="H215" s="156">
        <f t="shared" si="39"/>
        <v>0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03"/>
      <c r="T215" s="203"/>
      <c r="U215" s="203"/>
      <c r="V215" s="203"/>
      <c r="W215" s="203"/>
      <c r="X215" s="203"/>
      <c r="Y215" s="203"/>
      <c r="Z215" s="203"/>
      <c r="AA215" s="203"/>
      <c r="AB215" s="203"/>
      <c r="AC215" s="203"/>
      <c r="AD215" s="203"/>
      <c r="AE215" s="203"/>
      <c r="AF215" s="203"/>
      <c r="AG215" s="203"/>
      <c r="AH215" s="203"/>
      <c r="AI215" s="203"/>
      <c r="AJ215" s="203"/>
      <c r="AK215" s="203"/>
      <c r="AL215" s="203"/>
      <c r="AM215" s="203"/>
      <c r="AN215" s="203"/>
      <c r="AO215" s="203"/>
      <c r="AP215" s="203"/>
      <c r="AQ215" s="203"/>
      <c r="AR215" s="203"/>
      <c r="AS215" s="203"/>
      <c r="AT215" s="203"/>
      <c r="AU215" s="203"/>
      <c r="AV215" s="203"/>
      <c r="AW215" s="203"/>
      <c r="AX215" s="203"/>
      <c r="AY215" s="203"/>
      <c r="AZ215" s="203"/>
      <c r="BA215" s="203"/>
      <c r="BB215" s="203"/>
      <c r="BC215" s="203"/>
      <c r="BD215" s="203"/>
      <c r="BE215" s="203"/>
      <c r="BF215" s="203"/>
      <c r="BI215" s="57">
        <f>Раздел2!C216</f>
        <v>0</v>
      </c>
    </row>
    <row r="216" spans="1:61" ht="15.75" customHeight="1" x14ac:dyDescent="0.25">
      <c r="A216" s="238" t="s">
        <v>474</v>
      </c>
      <c r="B216" s="142" t="s">
        <v>483</v>
      </c>
      <c r="C216" s="156">
        <f t="shared" si="34"/>
        <v>0</v>
      </c>
      <c r="D216" s="193">
        <f t="shared" si="35"/>
        <v>0</v>
      </c>
      <c r="E216" s="156">
        <f t="shared" si="36"/>
        <v>0</v>
      </c>
      <c r="F216" s="156">
        <f t="shared" si="37"/>
        <v>0</v>
      </c>
      <c r="G216" s="156">
        <f t="shared" si="38"/>
        <v>0</v>
      </c>
      <c r="H216" s="156">
        <f t="shared" si="39"/>
        <v>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03"/>
      <c r="T216" s="203"/>
      <c r="U216" s="203"/>
      <c r="V216" s="203"/>
      <c r="W216" s="203"/>
      <c r="X216" s="203"/>
      <c r="Y216" s="203"/>
      <c r="Z216" s="203"/>
      <c r="AA216" s="203"/>
      <c r="AB216" s="203"/>
      <c r="AC216" s="203"/>
      <c r="AD216" s="203"/>
      <c r="AE216" s="203"/>
      <c r="AF216" s="203"/>
      <c r="AG216" s="203"/>
      <c r="AH216" s="203"/>
      <c r="AI216" s="203"/>
      <c r="AJ216" s="203"/>
      <c r="AK216" s="203"/>
      <c r="AL216" s="203"/>
      <c r="AM216" s="203"/>
      <c r="AN216" s="203"/>
      <c r="AO216" s="203"/>
      <c r="AP216" s="203"/>
      <c r="AQ216" s="203"/>
      <c r="AR216" s="203"/>
      <c r="AS216" s="203"/>
      <c r="AT216" s="203"/>
      <c r="AU216" s="203"/>
      <c r="AV216" s="203"/>
      <c r="AW216" s="203"/>
      <c r="AX216" s="203"/>
      <c r="AY216" s="203"/>
      <c r="AZ216" s="203"/>
      <c r="BA216" s="203"/>
      <c r="BB216" s="203"/>
      <c r="BC216" s="203"/>
      <c r="BD216" s="203"/>
      <c r="BE216" s="203"/>
      <c r="BF216" s="203"/>
      <c r="BI216" s="57">
        <f>Раздел2!C217</f>
        <v>0</v>
      </c>
    </row>
    <row r="217" spans="1:61" ht="15.75" customHeight="1" x14ac:dyDescent="0.25">
      <c r="A217" s="238" t="s">
        <v>476</v>
      </c>
      <c r="B217" s="142" t="s">
        <v>485</v>
      </c>
      <c r="C217" s="156">
        <f t="shared" si="34"/>
        <v>0</v>
      </c>
      <c r="D217" s="193">
        <f t="shared" si="35"/>
        <v>0</v>
      </c>
      <c r="E217" s="156">
        <f t="shared" si="36"/>
        <v>0</v>
      </c>
      <c r="F217" s="156">
        <f t="shared" si="37"/>
        <v>0</v>
      </c>
      <c r="G217" s="156">
        <f t="shared" si="38"/>
        <v>0</v>
      </c>
      <c r="H217" s="156">
        <f t="shared" si="39"/>
        <v>0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03"/>
      <c r="T217" s="203"/>
      <c r="U217" s="203"/>
      <c r="V217" s="203"/>
      <c r="W217" s="203"/>
      <c r="X217" s="203"/>
      <c r="Y217" s="203"/>
      <c r="Z217" s="203"/>
      <c r="AA217" s="203"/>
      <c r="AB217" s="203"/>
      <c r="AC217" s="203"/>
      <c r="AD217" s="203"/>
      <c r="AE217" s="203"/>
      <c r="AF217" s="203"/>
      <c r="AG217" s="203"/>
      <c r="AH217" s="203"/>
      <c r="AI217" s="203"/>
      <c r="AJ217" s="203"/>
      <c r="AK217" s="203"/>
      <c r="AL217" s="203"/>
      <c r="AM217" s="203"/>
      <c r="AN217" s="203"/>
      <c r="AO217" s="203"/>
      <c r="AP217" s="203"/>
      <c r="AQ217" s="203"/>
      <c r="AR217" s="203"/>
      <c r="AS217" s="203"/>
      <c r="AT217" s="203"/>
      <c r="AU217" s="203"/>
      <c r="AV217" s="203"/>
      <c r="AW217" s="203"/>
      <c r="AX217" s="203"/>
      <c r="AY217" s="203"/>
      <c r="AZ217" s="203"/>
      <c r="BA217" s="203"/>
      <c r="BB217" s="203"/>
      <c r="BC217" s="203"/>
      <c r="BD217" s="203"/>
      <c r="BE217" s="203"/>
      <c r="BF217" s="203"/>
      <c r="BI217" s="57">
        <f>Раздел2!C218</f>
        <v>0</v>
      </c>
    </row>
    <row r="218" spans="1:61" ht="15.75" customHeight="1" x14ac:dyDescent="0.25">
      <c r="A218" s="238" t="s">
        <v>478</v>
      </c>
      <c r="B218" s="142" t="s">
        <v>487</v>
      </c>
      <c r="C218" s="156">
        <f t="shared" si="34"/>
        <v>0</v>
      </c>
      <c r="D218" s="193">
        <f t="shared" si="35"/>
        <v>0</v>
      </c>
      <c r="E218" s="156">
        <f t="shared" si="36"/>
        <v>0</v>
      </c>
      <c r="F218" s="156">
        <f t="shared" si="37"/>
        <v>0</v>
      </c>
      <c r="G218" s="156">
        <f t="shared" si="38"/>
        <v>0</v>
      </c>
      <c r="H218" s="156">
        <f t="shared" si="39"/>
        <v>0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03"/>
      <c r="T218" s="203"/>
      <c r="U218" s="203"/>
      <c r="V218" s="203"/>
      <c r="W218" s="203"/>
      <c r="X218" s="203"/>
      <c r="Y218" s="203"/>
      <c r="Z218" s="203"/>
      <c r="AA218" s="203"/>
      <c r="AB218" s="203"/>
      <c r="AC218" s="203"/>
      <c r="AD218" s="203"/>
      <c r="AE218" s="203"/>
      <c r="AF218" s="203"/>
      <c r="AG218" s="203"/>
      <c r="AH218" s="203"/>
      <c r="AI218" s="203"/>
      <c r="AJ218" s="203"/>
      <c r="AK218" s="203"/>
      <c r="AL218" s="203"/>
      <c r="AM218" s="203"/>
      <c r="AN218" s="203"/>
      <c r="AO218" s="203"/>
      <c r="AP218" s="203"/>
      <c r="AQ218" s="203"/>
      <c r="AR218" s="203"/>
      <c r="AS218" s="203"/>
      <c r="AT218" s="203"/>
      <c r="AU218" s="203"/>
      <c r="AV218" s="203"/>
      <c r="AW218" s="203"/>
      <c r="AX218" s="203"/>
      <c r="AY218" s="203"/>
      <c r="AZ218" s="203"/>
      <c r="BA218" s="203"/>
      <c r="BB218" s="203"/>
      <c r="BC218" s="203"/>
      <c r="BD218" s="203"/>
      <c r="BE218" s="203"/>
      <c r="BF218" s="203"/>
      <c r="BI218" s="57">
        <f>Раздел2!C219</f>
        <v>0</v>
      </c>
    </row>
    <row r="219" spans="1:61" x14ac:dyDescent="0.25">
      <c r="A219" s="238" t="s">
        <v>480</v>
      </c>
      <c r="B219" s="142" t="s">
        <v>489</v>
      </c>
      <c r="C219" s="156">
        <f t="shared" si="34"/>
        <v>0</v>
      </c>
      <c r="D219" s="193">
        <f t="shared" si="35"/>
        <v>0</v>
      </c>
      <c r="E219" s="156">
        <f t="shared" si="36"/>
        <v>0</v>
      </c>
      <c r="F219" s="156">
        <f t="shared" si="37"/>
        <v>0</v>
      </c>
      <c r="G219" s="156">
        <f t="shared" si="38"/>
        <v>0</v>
      </c>
      <c r="H219" s="156">
        <f t="shared" si="39"/>
        <v>0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03"/>
      <c r="T219" s="203"/>
      <c r="U219" s="203"/>
      <c r="V219" s="203"/>
      <c r="W219" s="203"/>
      <c r="X219" s="203"/>
      <c r="Y219" s="203"/>
      <c r="Z219" s="203"/>
      <c r="AA219" s="203"/>
      <c r="AB219" s="203"/>
      <c r="AC219" s="203"/>
      <c r="AD219" s="203"/>
      <c r="AE219" s="203"/>
      <c r="AF219" s="203"/>
      <c r="AG219" s="203"/>
      <c r="AH219" s="203"/>
      <c r="AI219" s="203"/>
      <c r="AJ219" s="203"/>
      <c r="AK219" s="203"/>
      <c r="AL219" s="203"/>
      <c r="AM219" s="203"/>
      <c r="AN219" s="203"/>
      <c r="AO219" s="203"/>
      <c r="AP219" s="203"/>
      <c r="AQ219" s="203"/>
      <c r="AR219" s="203"/>
      <c r="AS219" s="203"/>
      <c r="AT219" s="203"/>
      <c r="AU219" s="203"/>
      <c r="AV219" s="203"/>
      <c r="AW219" s="203"/>
      <c r="AX219" s="203"/>
      <c r="AY219" s="203"/>
      <c r="AZ219" s="203"/>
      <c r="BA219" s="203"/>
      <c r="BB219" s="203"/>
      <c r="BC219" s="203"/>
      <c r="BD219" s="203"/>
      <c r="BE219" s="203"/>
      <c r="BF219" s="203"/>
      <c r="BI219" s="57">
        <f>Раздел2!C220</f>
        <v>0</v>
      </c>
    </row>
    <row r="220" spans="1:61" ht="15.75" customHeight="1" x14ac:dyDescent="0.25">
      <c r="A220" s="238" t="s">
        <v>482</v>
      </c>
      <c r="B220" s="142" t="s">
        <v>491</v>
      </c>
      <c r="C220" s="156">
        <f t="shared" si="34"/>
        <v>0</v>
      </c>
      <c r="D220" s="193">
        <f t="shared" si="35"/>
        <v>0</v>
      </c>
      <c r="E220" s="156">
        <f t="shared" si="36"/>
        <v>0</v>
      </c>
      <c r="F220" s="156">
        <f t="shared" si="37"/>
        <v>0</v>
      </c>
      <c r="G220" s="156">
        <f t="shared" si="38"/>
        <v>0</v>
      </c>
      <c r="H220" s="156">
        <f t="shared" si="39"/>
        <v>0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03"/>
      <c r="T220" s="203"/>
      <c r="U220" s="203"/>
      <c r="V220" s="203"/>
      <c r="W220" s="203"/>
      <c r="X220" s="203"/>
      <c r="Y220" s="203"/>
      <c r="Z220" s="203"/>
      <c r="AA220" s="203"/>
      <c r="AB220" s="203"/>
      <c r="AC220" s="203"/>
      <c r="AD220" s="203"/>
      <c r="AE220" s="203"/>
      <c r="AF220" s="203"/>
      <c r="AG220" s="203"/>
      <c r="AH220" s="203"/>
      <c r="AI220" s="203"/>
      <c r="AJ220" s="203"/>
      <c r="AK220" s="203"/>
      <c r="AL220" s="203"/>
      <c r="AM220" s="203"/>
      <c r="AN220" s="203"/>
      <c r="AO220" s="203"/>
      <c r="AP220" s="203"/>
      <c r="AQ220" s="203"/>
      <c r="AR220" s="203"/>
      <c r="AS220" s="203"/>
      <c r="AT220" s="203"/>
      <c r="AU220" s="203"/>
      <c r="AV220" s="203"/>
      <c r="AW220" s="203"/>
      <c r="AX220" s="203"/>
      <c r="AY220" s="203"/>
      <c r="AZ220" s="203"/>
      <c r="BA220" s="203"/>
      <c r="BB220" s="203"/>
      <c r="BC220" s="203"/>
      <c r="BD220" s="203"/>
      <c r="BE220" s="203"/>
      <c r="BF220" s="203"/>
      <c r="BI220" s="57">
        <f>Раздел2!C221</f>
        <v>0</v>
      </c>
    </row>
    <row r="221" spans="1:61" ht="15.75" customHeight="1" x14ac:dyDescent="0.25">
      <c r="A221" s="238" t="s">
        <v>484</v>
      </c>
      <c r="B221" s="142" t="s">
        <v>493</v>
      </c>
      <c r="C221" s="156">
        <f t="shared" si="34"/>
        <v>0</v>
      </c>
      <c r="D221" s="193">
        <f t="shared" si="35"/>
        <v>0</v>
      </c>
      <c r="E221" s="156">
        <f t="shared" si="36"/>
        <v>0</v>
      </c>
      <c r="F221" s="156">
        <f t="shared" si="37"/>
        <v>0</v>
      </c>
      <c r="G221" s="156">
        <f t="shared" si="38"/>
        <v>0</v>
      </c>
      <c r="H221" s="156">
        <f t="shared" si="39"/>
        <v>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03"/>
      <c r="T221" s="203"/>
      <c r="U221" s="203"/>
      <c r="V221" s="203"/>
      <c r="W221" s="203"/>
      <c r="X221" s="203"/>
      <c r="Y221" s="203"/>
      <c r="Z221" s="203"/>
      <c r="AA221" s="203"/>
      <c r="AB221" s="203"/>
      <c r="AC221" s="203"/>
      <c r="AD221" s="203"/>
      <c r="AE221" s="203"/>
      <c r="AF221" s="203"/>
      <c r="AG221" s="203"/>
      <c r="AH221" s="203"/>
      <c r="AI221" s="203"/>
      <c r="AJ221" s="203"/>
      <c r="AK221" s="203"/>
      <c r="AL221" s="203"/>
      <c r="AM221" s="203"/>
      <c r="AN221" s="203"/>
      <c r="AO221" s="203"/>
      <c r="AP221" s="203"/>
      <c r="AQ221" s="203"/>
      <c r="AR221" s="203"/>
      <c r="AS221" s="203"/>
      <c r="AT221" s="203"/>
      <c r="AU221" s="203"/>
      <c r="AV221" s="203"/>
      <c r="AW221" s="203"/>
      <c r="AX221" s="203"/>
      <c r="AY221" s="203"/>
      <c r="AZ221" s="203"/>
      <c r="BA221" s="203"/>
      <c r="BB221" s="203"/>
      <c r="BC221" s="203"/>
      <c r="BD221" s="203"/>
      <c r="BE221" s="203"/>
      <c r="BF221" s="203"/>
      <c r="BI221" s="57">
        <f>Раздел2!C222</f>
        <v>0</v>
      </c>
    </row>
    <row r="222" spans="1:61" ht="15.75" customHeight="1" x14ac:dyDescent="0.25">
      <c r="A222" s="238" t="s">
        <v>486</v>
      </c>
      <c r="B222" s="142" t="s">
        <v>495</v>
      </c>
      <c r="C222" s="156">
        <f t="shared" si="34"/>
        <v>0</v>
      </c>
      <c r="D222" s="193">
        <f t="shared" si="35"/>
        <v>0</v>
      </c>
      <c r="E222" s="156">
        <f t="shared" si="36"/>
        <v>0</v>
      </c>
      <c r="F222" s="156">
        <f t="shared" si="37"/>
        <v>0</v>
      </c>
      <c r="G222" s="156">
        <f t="shared" si="38"/>
        <v>0</v>
      </c>
      <c r="H222" s="156">
        <f t="shared" si="39"/>
        <v>0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03"/>
      <c r="T222" s="203"/>
      <c r="U222" s="203"/>
      <c r="V222" s="203"/>
      <c r="W222" s="203"/>
      <c r="X222" s="203"/>
      <c r="Y222" s="203"/>
      <c r="Z222" s="203"/>
      <c r="AA222" s="203"/>
      <c r="AB222" s="203"/>
      <c r="AC222" s="203"/>
      <c r="AD222" s="203"/>
      <c r="AE222" s="203"/>
      <c r="AF222" s="203"/>
      <c r="AG222" s="203"/>
      <c r="AH222" s="203"/>
      <c r="AI222" s="203"/>
      <c r="AJ222" s="203"/>
      <c r="AK222" s="203"/>
      <c r="AL222" s="203"/>
      <c r="AM222" s="203"/>
      <c r="AN222" s="203"/>
      <c r="AO222" s="203"/>
      <c r="AP222" s="203"/>
      <c r="AQ222" s="203"/>
      <c r="AR222" s="203"/>
      <c r="AS222" s="203"/>
      <c r="AT222" s="203"/>
      <c r="AU222" s="203"/>
      <c r="AV222" s="203"/>
      <c r="AW222" s="203"/>
      <c r="AX222" s="203"/>
      <c r="AY222" s="203"/>
      <c r="AZ222" s="203"/>
      <c r="BA222" s="203"/>
      <c r="BB222" s="203"/>
      <c r="BC222" s="203"/>
      <c r="BD222" s="203"/>
      <c r="BE222" s="203"/>
      <c r="BF222" s="203"/>
      <c r="BI222" s="57">
        <f>Раздел2!C223</f>
        <v>0</v>
      </c>
    </row>
    <row r="223" spans="1:61" ht="15.75" customHeight="1" x14ac:dyDescent="0.25">
      <c r="A223" s="238" t="s">
        <v>488</v>
      </c>
      <c r="B223" s="142" t="s">
        <v>497</v>
      </c>
      <c r="C223" s="156">
        <f t="shared" si="34"/>
        <v>0</v>
      </c>
      <c r="D223" s="193">
        <f t="shared" si="35"/>
        <v>0</v>
      </c>
      <c r="E223" s="156">
        <f t="shared" si="36"/>
        <v>0</v>
      </c>
      <c r="F223" s="156">
        <f t="shared" si="37"/>
        <v>0</v>
      </c>
      <c r="G223" s="156">
        <f t="shared" si="38"/>
        <v>0</v>
      </c>
      <c r="H223" s="156">
        <f t="shared" si="39"/>
        <v>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  <c r="U223" s="203"/>
      <c r="V223" s="203"/>
      <c r="W223" s="203"/>
      <c r="X223" s="203"/>
      <c r="Y223" s="203"/>
      <c r="Z223" s="203"/>
      <c r="AA223" s="203"/>
      <c r="AB223" s="203"/>
      <c r="AC223" s="203"/>
      <c r="AD223" s="203"/>
      <c r="AE223" s="203"/>
      <c r="AF223" s="203"/>
      <c r="AG223" s="203"/>
      <c r="AH223" s="203"/>
      <c r="AI223" s="203"/>
      <c r="AJ223" s="203"/>
      <c r="AK223" s="203"/>
      <c r="AL223" s="203"/>
      <c r="AM223" s="203"/>
      <c r="AN223" s="203"/>
      <c r="AO223" s="203"/>
      <c r="AP223" s="203"/>
      <c r="AQ223" s="203"/>
      <c r="AR223" s="203"/>
      <c r="AS223" s="203"/>
      <c r="AT223" s="203"/>
      <c r="AU223" s="203"/>
      <c r="AV223" s="203"/>
      <c r="AW223" s="203"/>
      <c r="AX223" s="203"/>
      <c r="AY223" s="203"/>
      <c r="AZ223" s="203"/>
      <c r="BA223" s="203"/>
      <c r="BB223" s="203"/>
      <c r="BC223" s="203"/>
      <c r="BD223" s="203"/>
      <c r="BE223" s="203"/>
      <c r="BF223" s="203"/>
      <c r="BI223" s="57">
        <f>Раздел2!C224</f>
        <v>0</v>
      </c>
    </row>
    <row r="224" spans="1:61" ht="15.75" customHeight="1" x14ac:dyDescent="0.25">
      <c r="A224" s="241" t="s">
        <v>490</v>
      </c>
      <c r="B224" s="142" t="s">
        <v>499</v>
      </c>
      <c r="C224" s="156">
        <f t="shared" si="34"/>
        <v>0</v>
      </c>
      <c r="D224" s="193">
        <f t="shared" si="35"/>
        <v>0</v>
      </c>
      <c r="E224" s="156">
        <f t="shared" si="36"/>
        <v>0</v>
      </c>
      <c r="F224" s="156">
        <f t="shared" si="37"/>
        <v>0</v>
      </c>
      <c r="G224" s="156">
        <f t="shared" si="38"/>
        <v>0</v>
      </c>
      <c r="H224" s="156">
        <f t="shared" si="39"/>
        <v>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F224" s="203"/>
      <c r="AG224" s="203"/>
      <c r="AH224" s="203"/>
      <c r="AI224" s="203"/>
      <c r="AJ224" s="203"/>
      <c r="AK224" s="203"/>
      <c r="AL224" s="203"/>
      <c r="AM224" s="203"/>
      <c r="AN224" s="203"/>
      <c r="AO224" s="203"/>
      <c r="AP224" s="203"/>
      <c r="AQ224" s="203"/>
      <c r="AR224" s="203"/>
      <c r="AS224" s="203"/>
      <c r="AT224" s="203"/>
      <c r="AU224" s="203"/>
      <c r="AV224" s="203"/>
      <c r="AW224" s="203"/>
      <c r="AX224" s="203"/>
      <c r="AY224" s="203"/>
      <c r="AZ224" s="203"/>
      <c r="BA224" s="203"/>
      <c r="BB224" s="203"/>
      <c r="BC224" s="203"/>
      <c r="BD224" s="203"/>
      <c r="BE224" s="203"/>
      <c r="BF224" s="203"/>
      <c r="BI224" s="57">
        <f>Раздел2!C225</f>
        <v>0</v>
      </c>
    </row>
    <row r="225" spans="1:61" ht="15.75" customHeight="1" x14ac:dyDescent="0.25">
      <c r="A225" s="238" t="s">
        <v>492</v>
      </c>
      <c r="B225" s="142" t="s">
        <v>501</v>
      </c>
      <c r="C225" s="156">
        <f t="shared" si="34"/>
        <v>0</v>
      </c>
      <c r="D225" s="193">
        <f t="shared" si="35"/>
        <v>0</v>
      </c>
      <c r="E225" s="156">
        <f t="shared" si="36"/>
        <v>0</v>
      </c>
      <c r="F225" s="156">
        <f t="shared" si="37"/>
        <v>0</v>
      </c>
      <c r="G225" s="156">
        <f t="shared" si="38"/>
        <v>0</v>
      </c>
      <c r="H225" s="156">
        <f t="shared" si="39"/>
        <v>0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3"/>
      <c r="AH225" s="203"/>
      <c r="AI225" s="203"/>
      <c r="AJ225" s="203"/>
      <c r="AK225" s="203"/>
      <c r="AL225" s="203"/>
      <c r="AM225" s="203"/>
      <c r="AN225" s="203"/>
      <c r="AO225" s="203"/>
      <c r="AP225" s="203"/>
      <c r="AQ225" s="203"/>
      <c r="AR225" s="203"/>
      <c r="AS225" s="203"/>
      <c r="AT225" s="203"/>
      <c r="AU225" s="203"/>
      <c r="AV225" s="203"/>
      <c r="AW225" s="203"/>
      <c r="AX225" s="203"/>
      <c r="AY225" s="203"/>
      <c r="AZ225" s="203"/>
      <c r="BA225" s="203"/>
      <c r="BB225" s="203"/>
      <c r="BC225" s="203"/>
      <c r="BD225" s="203"/>
      <c r="BE225" s="203"/>
      <c r="BF225" s="203"/>
      <c r="BI225" s="57">
        <f>Раздел2!C226</f>
        <v>0</v>
      </c>
    </row>
    <row r="226" spans="1:61" x14ac:dyDescent="0.25">
      <c r="A226" s="238" t="s">
        <v>494</v>
      </c>
      <c r="B226" s="142" t="s">
        <v>503</v>
      </c>
      <c r="C226" s="156">
        <f t="shared" si="34"/>
        <v>0</v>
      </c>
      <c r="D226" s="193">
        <f t="shared" si="35"/>
        <v>0</v>
      </c>
      <c r="E226" s="156">
        <f t="shared" si="36"/>
        <v>0</v>
      </c>
      <c r="F226" s="156">
        <f t="shared" si="37"/>
        <v>0</v>
      </c>
      <c r="G226" s="156">
        <f t="shared" si="38"/>
        <v>0</v>
      </c>
      <c r="H226" s="156">
        <f t="shared" si="39"/>
        <v>0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203"/>
      <c r="AE226" s="203"/>
      <c r="AF226" s="203"/>
      <c r="AG226" s="203"/>
      <c r="AH226" s="203"/>
      <c r="AI226" s="203"/>
      <c r="AJ226" s="203"/>
      <c r="AK226" s="203"/>
      <c r="AL226" s="203"/>
      <c r="AM226" s="203"/>
      <c r="AN226" s="203"/>
      <c r="AO226" s="203"/>
      <c r="AP226" s="203"/>
      <c r="AQ226" s="203"/>
      <c r="AR226" s="203"/>
      <c r="AS226" s="203"/>
      <c r="AT226" s="203"/>
      <c r="AU226" s="203"/>
      <c r="AV226" s="203"/>
      <c r="AW226" s="203"/>
      <c r="AX226" s="203"/>
      <c r="AY226" s="203"/>
      <c r="AZ226" s="203"/>
      <c r="BA226" s="203"/>
      <c r="BB226" s="203"/>
      <c r="BC226" s="203"/>
      <c r="BD226" s="203"/>
      <c r="BE226" s="203"/>
      <c r="BF226" s="203"/>
      <c r="BI226" s="57">
        <f>Раздел2!C227</f>
        <v>0</v>
      </c>
    </row>
    <row r="227" spans="1:61" x14ac:dyDescent="0.25">
      <c r="A227" s="238" t="s">
        <v>496</v>
      </c>
      <c r="B227" s="142" t="s">
        <v>505</v>
      </c>
      <c r="C227" s="156">
        <f t="shared" si="34"/>
        <v>0</v>
      </c>
      <c r="D227" s="193">
        <f t="shared" si="35"/>
        <v>0</v>
      </c>
      <c r="E227" s="156">
        <f t="shared" si="36"/>
        <v>0</v>
      </c>
      <c r="F227" s="156">
        <f t="shared" si="37"/>
        <v>0</v>
      </c>
      <c r="G227" s="156">
        <f t="shared" si="38"/>
        <v>0</v>
      </c>
      <c r="H227" s="156">
        <f t="shared" si="39"/>
        <v>0</v>
      </c>
      <c r="I227" s="203"/>
      <c r="J227" s="203"/>
      <c r="K227" s="203"/>
      <c r="L227" s="203"/>
      <c r="M227" s="203"/>
      <c r="N227" s="203"/>
      <c r="O227" s="203"/>
      <c r="P227" s="203"/>
      <c r="Q227" s="203"/>
      <c r="R227" s="203"/>
      <c r="S227" s="203"/>
      <c r="T227" s="203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203"/>
      <c r="AE227" s="203"/>
      <c r="AF227" s="203"/>
      <c r="AG227" s="203"/>
      <c r="AH227" s="203"/>
      <c r="AI227" s="203"/>
      <c r="AJ227" s="203"/>
      <c r="AK227" s="203"/>
      <c r="AL227" s="203"/>
      <c r="AM227" s="203"/>
      <c r="AN227" s="203"/>
      <c r="AO227" s="203"/>
      <c r="AP227" s="203"/>
      <c r="AQ227" s="203"/>
      <c r="AR227" s="203"/>
      <c r="AS227" s="203"/>
      <c r="AT227" s="203"/>
      <c r="AU227" s="203"/>
      <c r="AV227" s="203"/>
      <c r="AW227" s="203"/>
      <c r="AX227" s="203"/>
      <c r="AY227" s="203"/>
      <c r="AZ227" s="203"/>
      <c r="BA227" s="203"/>
      <c r="BB227" s="203"/>
      <c r="BC227" s="203"/>
      <c r="BD227" s="203"/>
      <c r="BE227" s="203"/>
      <c r="BF227" s="203"/>
      <c r="BI227" s="57">
        <f>Раздел2!C228</f>
        <v>0</v>
      </c>
    </row>
    <row r="228" spans="1:61" ht="15.75" customHeight="1" x14ac:dyDescent="0.25">
      <c r="A228" s="238" t="s">
        <v>498</v>
      </c>
      <c r="B228" s="142" t="s">
        <v>507</v>
      </c>
      <c r="C228" s="156">
        <f t="shared" si="34"/>
        <v>0</v>
      </c>
      <c r="D228" s="193">
        <f t="shared" si="35"/>
        <v>0</v>
      </c>
      <c r="E228" s="156">
        <f t="shared" si="36"/>
        <v>0</v>
      </c>
      <c r="F228" s="156">
        <f t="shared" si="37"/>
        <v>0</v>
      </c>
      <c r="G228" s="156">
        <f t="shared" si="38"/>
        <v>0</v>
      </c>
      <c r="H228" s="156">
        <f t="shared" si="39"/>
        <v>0</v>
      </c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03"/>
      <c r="T228" s="203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203"/>
      <c r="AE228" s="203"/>
      <c r="AF228" s="203"/>
      <c r="AG228" s="203"/>
      <c r="AH228" s="203"/>
      <c r="AI228" s="203"/>
      <c r="AJ228" s="203"/>
      <c r="AK228" s="203"/>
      <c r="AL228" s="203"/>
      <c r="AM228" s="203"/>
      <c r="AN228" s="203"/>
      <c r="AO228" s="203"/>
      <c r="AP228" s="203"/>
      <c r="AQ228" s="203"/>
      <c r="AR228" s="203"/>
      <c r="AS228" s="203"/>
      <c r="AT228" s="203"/>
      <c r="AU228" s="203"/>
      <c r="AV228" s="203"/>
      <c r="AW228" s="203"/>
      <c r="AX228" s="203"/>
      <c r="AY228" s="203"/>
      <c r="AZ228" s="203"/>
      <c r="BA228" s="203"/>
      <c r="BB228" s="203"/>
      <c r="BC228" s="203"/>
      <c r="BD228" s="203"/>
      <c r="BE228" s="203"/>
      <c r="BF228" s="203"/>
      <c r="BI228" s="57">
        <f>Раздел2!C229</f>
        <v>0</v>
      </c>
    </row>
    <row r="229" spans="1:61" ht="15.75" customHeight="1" x14ac:dyDescent="0.25">
      <c r="A229" s="238" t="s">
        <v>500</v>
      </c>
      <c r="B229" s="142" t="s">
        <v>509</v>
      </c>
      <c r="C229" s="156">
        <f t="shared" si="34"/>
        <v>0</v>
      </c>
      <c r="D229" s="193">
        <f t="shared" si="35"/>
        <v>0</v>
      </c>
      <c r="E229" s="156">
        <f t="shared" si="36"/>
        <v>0</v>
      </c>
      <c r="F229" s="156">
        <f t="shared" si="37"/>
        <v>0</v>
      </c>
      <c r="G229" s="156">
        <f t="shared" si="38"/>
        <v>0</v>
      </c>
      <c r="H229" s="156">
        <f t="shared" si="39"/>
        <v>0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03"/>
      <c r="T229" s="203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203"/>
      <c r="AE229" s="203"/>
      <c r="AF229" s="203"/>
      <c r="AG229" s="203"/>
      <c r="AH229" s="203"/>
      <c r="AI229" s="203"/>
      <c r="AJ229" s="203"/>
      <c r="AK229" s="203"/>
      <c r="AL229" s="203"/>
      <c r="AM229" s="203"/>
      <c r="AN229" s="203"/>
      <c r="AO229" s="203"/>
      <c r="AP229" s="203"/>
      <c r="AQ229" s="203"/>
      <c r="AR229" s="203"/>
      <c r="AS229" s="203"/>
      <c r="AT229" s="203"/>
      <c r="AU229" s="203"/>
      <c r="AV229" s="203"/>
      <c r="AW229" s="203"/>
      <c r="AX229" s="203"/>
      <c r="AY229" s="203"/>
      <c r="AZ229" s="203"/>
      <c r="BA229" s="203"/>
      <c r="BB229" s="203"/>
      <c r="BC229" s="203"/>
      <c r="BD229" s="203"/>
      <c r="BE229" s="203"/>
      <c r="BF229" s="203"/>
      <c r="BI229" s="57">
        <f>Раздел2!C230</f>
        <v>0</v>
      </c>
    </row>
    <row r="230" spans="1:61" ht="15.75" customHeight="1" x14ac:dyDescent="0.25">
      <c r="A230" s="238" t="s">
        <v>502</v>
      </c>
      <c r="B230" s="142" t="s">
        <v>511</v>
      </c>
      <c r="C230" s="156">
        <f t="shared" si="34"/>
        <v>0</v>
      </c>
      <c r="D230" s="193">
        <f t="shared" si="35"/>
        <v>0</v>
      </c>
      <c r="E230" s="156">
        <f t="shared" si="36"/>
        <v>0</v>
      </c>
      <c r="F230" s="156">
        <f t="shared" si="37"/>
        <v>0</v>
      </c>
      <c r="G230" s="156">
        <f t="shared" si="38"/>
        <v>0</v>
      </c>
      <c r="H230" s="156">
        <f t="shared" si="39"/>
        <v>0</v>
      </c>
      <c r="I230" s="156">
        <f>SUM(I231:I234)</f>
        <v>0</v>
      </c>
      <c r="J230" s="156">
        <f t="shared" ref="J230:BF230" si="42">SUM(J231:J234)</f>
        <v>0</v>
      </c>
      <c r="K230" s="156">
        <f t="shared" si="42"/>
        <v>0</v>
      </c>
      <c r="L230" s="156">
        <f t="shared" si="42"/>
        <v>0</v>
      </c>
      <c r="M230" s="156">
        <f t="shared" si="42"/>
        <v>0</v>
      </c>
      <c r="N230" s="156">
        <f t="shared" si="42"/>
        <v>0</v>
      </c>
      <c r="O230" s="156">
        <f t="shared" si="42"/>
        <v>0</v>
      </c>
      <c r="P230" s="156">
        <f t="shared" si="42"/>
        <v>0</v>
      </c>
      <c r="Q230" s="156">
        <f t="shared" si="42"/>
        <v>0</v>
      </c>
      <c r="R230" s="156">
        <f t="shared" si="42"/>
        <v>0</v>
      </c>
      <c r="S230" s="156">
        <f t="shared" si="42"/>
        <v>0</v>
      </c>
      <c r="T230" s="156">
        <f t="shared" si="42"/>
        <v>0</v>
      </c>
      <c r="U230" s="156">
        <f t="shared" si="42"/>
        <v>0</v>
      </c>
      <c r="V230" s="156">
        <f t="shared" si="42"/>
        <v>0</v>
      </c>
      <c r="W230" s="156">
        <f t="shared" si="42"/>
        <v>0</v>
      </c>
      <c r="X230" s="156">
        <f t="shared" si="42"/>
        <v>0</v>
      </c>
      <c r="Y230" s="156">
        <f t="shared" si="42"/>
        <v>0</v>
      </c>
      <c r="Z230" s="156">
        <f t="shared" si="42"/>
        <v>0</v>
      </c>
      <c r="AA230" s="156">
        <f t="shared" si="42"/>
        <v>0</v>
      </c>
      <c r="AB230" s="156">
        <f t="shared" si="42"/>
        <v>0</v>
      </c>
      <c r="AC230" s="156">
        <f t="shared" si="42"/>
        <v>0</v>
      </c>
      <c r="AD230" s="156">
        <f t="shared" si="42"/>
        <v>0</v>
      </c>
      <c r="AE230" s="156">
        <f t="shared" si="42"/>
        <v>0</v>
      </c>
      <c r="AF230" s="156">
        <f t="shared" si="42"/>
        <v>0</v>
      </c>
      <c r="AG230" s="156">
        <f t="shared" si="42"/>
        <v>0</v>
      </c>
      <c r="AH230" s="156">
        <f t="shared" si="42"/>
        <v>0</v>
      </c>
      <c r="AI230" s="156">
        <f t="shared" si="42"/>
        <v>0</v>
      </c>
      <c r="AJ230" s="156">
        <f t="shared" si="42"/>
        <v>0</v>
      </c>
      <c r="AK230" s="156">
        <f t="shared" si="42"/>
        <v>0</v>
      </c>
      <c r="AL230" s="156">
        <f t="shared" si="42"/>
        <v>0</v>
      </c>
      <c r="AM230" s="156">
        <f t="shared" si="42"/>
        <v>0</v>
      </c>
      <c r="AN230" s="156">
        <f t="shared" si="42"/>
        <v>0</v>
      </c>
      <c r="AO230" s="156">
        <f t="shared" si="42"/>
        <v>0</v>
      </c>
      <c r="AP230" s="156">
        <f t="shared" si="42"/>
        <v>0</v>
      </c>
      <c r="AQ230" s="156">
        <f t="shared" si="42"/>
        <v>0</v>
      </c>
      <c r="AR230" s="156">
        <f t="shared" si="42"/>
        <v>0</v>
      </c>
      <c r="AS230" s="156">
        <f t="shared" si="42"/>
        <v>0</v>
      </c>
      <c r="AT230" s="156">
        <f t="shared" si="42"/>
        <v>0</v>
      </c>
      <c r="AU230" s="156">
        <f t="shared" si="42"/>
        <v>0</v>
      </c>
      <c r="AV230" s="156">
        <f t="shared" si="42"/>
        <v>0</v>
      </c>
      <c r="AW230" s="156">
        <f t="shared" si="42"/>
        <v>0</v>
      </c>
      <c r="AX230" s="156">
        <f t="shared" si="42"/>
        <v>0</v>
      </c>
      <c r="AY230" s="156">
        <f t="shared" si="42"/>
        <v>0</v>
      </c>
      <c r="AZ230" s="156">
        <f t="shared" si="42"/>
        <v>0</v>
      </c>
      <c r="BA230" s="156">
        <f t="shared" si="42"/>
        <v>0</v>
      </c>
      <c r="BB230" s="156">
        <f t="shared" si="42"/>
        <v>0</v>
      </c>
      <c r="BC230" s="156">
        <f t="shared" si="42"/>
        <v>0</v>
      </c>
      <c r="BD230" s="156">
        <f t="shared" si="42"/>
        <v>0</v>
      </c>
      <c r="BE230" s="156">
        <f t="shared" si="42"/>
        <v>0</v>
      </c>
      <c r="BF230" s="156">
        <f t="shared" si="42"/>
        <v>0</v>
      </c>
      <c r="BI230" s="57">
        <f>Раздел2!C231</f>
        <v>0</v>
      </c>
    </row>
    <row r="231" spans="1:61" ht="21" x14ac:dyDescent="0.25">
      <c r="A231" s="239" t="s">
        <v>504</v>
      </c>
      <c r="B231" s="142" t="s">
        <v>513</v>
      </c>
      <c r="C231" s="156">
        <f t="shared" si="34"/>
        <v>0</v>
      </c>
      <c r="D231" s="193">
        <f t="shared" si="35"/>
        <v>0</v>
      </c>
      <c r="E231" s="156">
        <f t="shared" si="36"/>
        <v>0</v>
      </c>
      <c r="F231" s="156">
        <f t="shared" si="37"/>
        <v>0</v>
      </c>
      <c r="G231" s="156">
        <f t="shared" si="38"/>
        <v>0</v>
      </c>
      <c r="H231" s="156">
        <f t="shared" si="39"/>
        <v>0</v>
      </c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F231" s="203"/>
      <c r="AG231" s="203"/>
      <c r="AH231" s="203"/>
      <c r="AI231" s="203"/>
      <c r="AJ231" s="203"/>
      <c r="AK231" s="203"/>
      <c r="AL231" s="203"/>
      <c r="AM231" s="203"/>
      <c r="AN231" s="203"/>
      <c r="AO231" s="203"/>
      <c r="AP231" s="203"/>
      <c r="AQ231" s="203"/>
      <c r="AR231" s="203"/>
      <c r="AS231" s="203"/>
      <c r="AT231" s="203"/>
      <c r="AU231" s="203"/>
      <c r="AV231" s="203"/>
      <c r="AW231" s="203"/>
      <c r="AX231" s="203"/>
      <c r="AY231" s="203"/>
      <c r="AZ231" s="203"/>
      <c r="BA231" s="203"/>
      <c r="BB231" s="203"/>
      <c r="BC231" s="203"/>
      <c r="BD231" s="203"/>
      <c r="BE231" s="203"/>
      <c r="BF231" s="203"/>
      <c r="BI231" s="57">
        <f>Раздел2!C232</f>
        <v>0</v>
      </c>
    </row>
    <row r="232" spans="1:61" ht="15.75" customHeight="1" x14ac:dyDescent="0.25">
      <c r="A232" s="239" t="s">
        <v>506</v>
      </c>
      <c r="B232" s="142" t="s">
        <v>515</v>
      </c>
      <c r="C232" s="156">
        <f t="shared" si="34"/>
        <v>0</v>
      </c>
      <c r="D232" s="193">
        <f t="shared" si="35"/>
        <v>0</v>
      </c>
      <c r="E232" s="156">
        <f t="shared" si="36"/>
        <v>0</v>
      </c>
      <c r="F232" s="156">
        <f t="shared" si="37"/>
        <v>0</v>
      </c>
      <c r="G232" s="156">
        <f t="shared" si="38"/>
        <v>0</v>
      </c>
      <c r="H232" s="156">
        <f t="shared" si="39"/>
        <v>0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203"/>
      <c r="AT232" s="203"/>
      <c r="AU232" s="203"/>
      <c r="AV232" s="203"/>
      <c r="AW232" s="203"/>
      <c r="AX232" s="203"/>
      <c r="AY232" s="203"/>
      <c r="AZ232" s="203"/>
      <c r="BA232" s="203"/>
      <c r="BB232" s="203"/>
      <c r="BC232" s="203"/>
      <c r="BD232" s="203"/>
      <c r="BE232" s="203"/>
      <c r="BF232" s="203"/>
      <c r="BI232" s="57">
        <f>Раздел2!C233</f>
        <v>0</v>
      </c>
    </row>
    <row r="233" spans="1:61" ht="15.75" customHeight="1" x14ac:dyDescent="0.25">
      <c r="A233" s="239" t="s">
        <v>508</v>
      </c>
      <c r="B233" s="142" t="s">
        <v>517</v>
      </c>
      <c r="C233" s="156">
        <f t="shared" si="34"/>
        <v>0</v>
      </c>
      <c r="D233" s="193">
        <f t="shared" si="35"/>
        <v>0</v>
      </c>
      <c r="E233" s="156">
        <f t="shared" si="36"/>
        <v>0</v>
      </c>
      <c r="F233" s="156">
        <f t="shared" si="37"/>
        <v>0</v>
      </c>
      <c r="G233" s="156">
        <f t="shared" si="38"/>
        <v>0</v>
      </c>
      <c r="H233" s="156">
        <f t="shared" si="39"/>
        <v>0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03"/>
      <c r="T233" s="203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F233" s="203"/>
      <c r="AG233" s="203"/>
      <c r="AH233" s="203"/>
      <c r="AI233" s="203"/>
      <c r="AJ233" s="203"/>
      <c r="AK233" s="203"/>
      <c r="AL233" s="203"/>
      <c r="AM233" s="203"/>
      <c r="AN233" s="203"/>
      <c r="AO233" s="203"/>
      <c r="AP233" s="203"/>
      <c r="AQ233" s="203"/>
      <c r="AR233" s="203"/>
      <c r="AS233" s="203"/>
      <c r="AT233" s="203"/>
      <c r="AU233" s="203"/>
      <c r="AV233" s="203"/>
      <c r="AW233" s="203"/>
      <c r="AX233" s="203"/>
      <c r="AY233" s="203"/>
      <c r="AZ233" s="203"/>
      <c r="BA233" s="203"/>
      <c r="BB233" s="203"/>
      <c r="BC233" s="203"/>
      <c r="BD233" s="203"/>
      <c r="BE233" s="203"/>
      <c r="BF233" s="203"/>
      <c r="BI233" s="57">
        <f>Раздел2!C234</f>
        <v>0</v>
      </c>
    </row>
    <row r="234" spans="1:61" ht="15.75" customHeight="1" x14ac:dyDescent="0.25">
      <c r="A234" s="239" t="s">
        <v>510</v>
      </c>
      <c r="B234" s="142" t="s">
        <v>519</v>
      </c>
      <c r="C234" s="156">
        <f t="shared" si="34"/>
        <v>0</v>
      </c>
      <c r="D234" s="193">
        <f t="shared" si="35"/>
        <v>0</v>
      </c>
      <c r="E234" s="156">
        <f t="shared" si="36"/>
        <v>0</v>
      </c>
      <c r="F234" s="156">
        <f t="shared" si="37"/>
        <v>0</v>
      </c>
      <c r="G234" s="156">
        <f t="shared" si="38"/>
        <v>0</v>
      </c>
      <c r="H234" s="156">
        <f t="shared" si="39"/>
        <v>0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203"/>
      <c r="AT234" s="203"/>
      <c r="AU234" s="203"/>
      <c r="AV234" s="203"/>
      <c r="AW234" s="203"/>
      <c r="AX234" s="203"/>
      <c r="AY234" s="203"/>
      <c r="AZ234" s="203"/>
      <c r="BA234" s="203"/>
      <c r="BB234" s="203"/>
      <c r="BC234" s="203"/>
      <c r="BD234" s="203"/>
      <c r="BE234" s="203"/>
      <c r="BF234" s="203"/>
      <c r="BI234" s="57">
        <f>Раздел2!C235</f>
        <v>0</v>
      </c>
    </row>
    <row r="235" spans="1:61" x14ac:dyDescent="0.25">
      <c r="A235" s="238" t="s">
        <v>512</v>
      </c>
      <c r="B235" s="142" t="s">
        <v>521</v>
      </c>
      <c r="C235" s="156">
        <f t="shared" si="34"/>
        <v>0</v>
      </c>
      <c r="D235" s="193">
        <f t="shared" si="35"/>
        <v>0</v>
      </c>
      <c r="E235" s="156">
        <f t="shared" si="36"/>
        <v>0</v>
      </c>
      <c r="F235" s="156">
        <f t="shared" si="37"/>
        <v>0</v>
      </c>
      <c r="G235" s="156">
        <f t="shared" si="38"/>
        <v>0</v>
      </c>
      <c r="H235" s="156">
        <f t="shared" si="39"/>
        <v>0</v>
      </c>
      <c r="I235" s="203"/>
      <c r="J235" s="203"/>
      <c r="K235" s="203"/>
      <c r="L235" s="203"/>
      <c r="M235" s="203"/>
      <c r="N235" s="203"/>
      <c r="O235" s="203"/>
      <c r="P235" s="203"/>
      <c r="Q235" s="203"/>
      <c r="R235" s="203"/>
      <c r="S235" s="203"/>
      <c r="T235" s="203"/>
      <c r="U235" s="203"/>
      <c r="V235" s="203"/>
      <c r="W235" s="203"/>
      <c r="X235" s="203"/>
      <c r="Y235" s="203"/>
      <c r="Z235" s="203"/>
      <c r="AA235" s="203"/>
      <c r="AB235" s="203"/>
      <c r="AC235" s="203"/>
      <c r="AD235" s="203"/>
      <c r="AE235" s="203"/>
      <c r="AF235" s="203"/>
      <c r="AG235" s="203"/>
      <c r="AH235" s="203"/>
      <c r="AI235" s="203"/>
      <c r="AJ235" s="203"/>
      <c r="AK235" s="203"/>
      <c r="AL235" s="203"/>
      <c r="AM235" s="203"/>
      <c r="AN235" s="203"/>
      <c r="AO235" s="203"/>
      <c r="AP235" s="203"/>
      <c r="AQ235" s="203"/>
      <c r="AR235" s="203"/>
      <c r="AS235" s="203"/>
      <c r="AT235" s="203"/>
      <c r="AU235" s="203"/>
      <c r="AV235" s="203"/>
      <c r="AW235" s="203"/>
      <c r="AX235" s="203"/>
      <c r="AY235" s="203"/>
      <c r="AZ235" s="203"/>
      <c r="BA235" s="203"/>
      <c r="BB235" s="203"/>
      <c r="BC235" s="203"/>
      <c r="BD235" s="203"/>
      <c r="BE235" s="203"/>
      <c r="BF235" s="203"/>
      <c r="BI235" s="57">
        <f>Раздел2!C236</f>
        <v>0</v>
      </c>
    </row>
    <row r="236" spans="1:61" x14ac:dyDescent="0.25">
      <c r="A236" s="238" t="s">
        <v>514</v>
      </c>
      <c r="B236" s="142" t="s">
        <v>523</v>
      </c>
      <c r="C236" s="156">
        <f t="shared" si="34"/>
        <v>0</v>
      </c>
      <c r="D236" s="193">
        <f t="shared" si="35"/>
        <v>0</v>
      </c>
      <c r="E236" s="156">
        <f t="shared" si="36"/>
        <v>0</v>
      </c>
      <c r="F236" s="156">
        <f t="shared" si="37"/>
        <v>0</v>
      </c>
      <c r="G236" s="156">
        <f t="shared" si="38"/>
        <v>0</v>
      </c>
      <c r="H236" s="156">
        <f t="shared" si="39"/>
        <v>0</v>
      </c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179"/>
      <c r="W236" s="203"/>
      <c r="X236" s="203"/>
      <c r="Y236" s="203"/>
      <c r="Z236" s="203"/>
      <c r="AA236" s="203"/>
      <c r="AB236" s="203"/>
      <c r="AC236" s="203"/>
      <c r="AD236" s="203"/>
      <c r="AE236" s="203"/>
      <c r="AF236" s="203"/>
      <c r="AG236" s="203"/>
      <c r="AH236" s="203"/>
      <c r="AI236" s="203"/>
      <c r="AJ236" s="203"/>
      <c r="AK236" s="203"/>
      <c r="AL236" s="203"/>
      <c r="AM236" s="203"/>
      <c r="AN236" s="203"/>
      <c r="AO236" s="203"/>
      <c r="AP236" s="203"/>
      <c r="AQ236" s="203"/>
      <c r="AR236" s="203"/>
      <c r="AS236" s="203"/>
      <c r="AT236" s="203"/>
      <c r="AU236" s="179"/>
      <c r="AV236" s="203"/>
      <c r="AW236" s="203"/>
      <c r="AX236" s="203"/>
      <c r="AY236" s="203"/>
      <c r="AZ236" s="203"/>
      <c r="BA236" s="203"/>
      <c r="BB236" s="203"/>
      <c r="BC236" s="203"/>
      <c r="BD236" s="203"/>
      <c r="BE236" s="203"/>
      <c r="BF236" s="203"/>
      <c r="BI236" s="57">
        <f>Раздел2!C237</f>
        <v>0</v>
      </c>
    </row>
    <row r="237" spans="1:61" x14ac:dyDescent="0.25">
      <c r="A237" s="238" t="s">
        <v>516</v>
      </c>
      <c r="B237" s="142" t="s">
        <v>525</v>
      </c>
      <c r="C237" s="156">
        <f t="shared" si="34"/>
        <v>0</v>
      </c>
      <c r="D237" s="193">
        <f t="shared" si="35"/>
        <v>0</v>
      </c>
      <c r="E237" s="156">
        <f t="shared" si="36"/>
        <v>0</v>
      </c>
      <c r="F237" s="156">
        <f t="shared" si="37"/>
        <v>0</v>
      </c>
      <c r="G237" s="156">
        <f t="shared" si="38"/>
        <v>0</v>
      </c>
      <c r="H237" s="156">
        <f t="shared" si="39"/>
        <v>0</v>
      </c>
      <c r="I237" s="203"/>
      <c r="J237" s="203"/>
      <c r="K237" s="203"/>
      <c r="L237" s="203"/>
      <c r="M237" s="203"/>
      <c r="N237" s="203"/>
      <c r="O237" s="203"/>
      <c r="P237" s="203"/>
      <c r="Q237" s="203"/>
      <c r="R237" s="203"/>
      <c r="S237" s="203"/>
      <c r="T237" s="203"/>
      <c r="U237" s="203"/>
      <c r="V237" s="179"/>
      <c r="W237" s="203"/>
      <c r="X237" s="203"/>
      <c r="Y237" s="203"/>
      <c r="Z237" s="203"/>
      <c r="AA237" s="203"/>
      <c r="AB237" s="203"/>
      <c r="AC237" s="203"/>
      <c r="AD237" s="203"/>
      <c r="AE237" s="203"/>
      <c r="AF237" s="203"/>
      <c r="AG237" s="203"/>
      <c r="AH237" s="203"/>
      <c r="AI237" s="203"/>
      <c r="AJ237" s="203"/>
      <c r="AK237" s="203"/>
      <c r="AL237" s="203"/>
      <c r="AM237" s="203"/>
      <c r="AN237" s="203"/>
      <c r="AO237" s="203"/>
      <c r="AP237" s="203"/>
      <c r="AQ237" s="203"/>
      <c r="AR237" s="203"/>
      <c r="AS237" s="203"/>
      <c r="AT237" s="203"/>
      <c r="AU237" s="179"/>
      <c r="AV237" s="203"/>
      <c r="AW237" s="203"/>
      <c r="AX237" s="203"/>
      <c r="AY237" s="203"/>
      <c r="AZ237" s="203"/>
      <c r="BA237" s="203"/>
      <c r="BB237" s="203"/>
      <c r="BC237" s="203"/>
      <c r="BD237" s="203"/>
      <c r="BE237" s="203"/>
      <c r="BF237" s="203"/>
      <c r="BI237" s="57">
        <f>Раздел2!C238</f>
        <v>0</v>
      </c>
    </row>
    <row r="238" spans="1:61" ht="15.75" customHeight="1" x14ac:dyDescent="0.25">
      <c r="A238" s="238" t="s">
        <v>518</v>
      </c>
      <c r="B238" s="142" t="s">
        <v>527</v>
      </c>
      <c r="C238" s="156">
        <f t="shared" si="34"/>
        <v>0</v>
      </c>
      <c r="D238" s="193">
        <f t="shared" si="35"/>
        <v>0</v>
      </c>
      <c r="E238" s="156">
        <f t="shared" si="36"/>
        <v>0</v>
      </c>
      <c r="F238" s="156">
        <f t="shared" si="37"/>
        <v>0</v>
      </c>
      <c r="G238" s="156">
        <f t="shared" si="38"/>
        <v>0</v>
      </c>
      <c r="H238" s="156">
        <f t="shared" si="39"/>
        <v>0</v>
      </c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  <c r="U238" s="203"/>
      <c r="V238" s="179"/>
      <c r="W238" s="203"/>
      <c r="X238" s="203"/>
      <c r="Y238" s="203"/>
      <c r="Z238" s="203"/>
      <c r="AA238" s="203"/>
      <c r="AB238" s="203"/>
      <c r="AC238" s="203"/>
      <c r="AD238" s="203"/>
      <c r="AE238" s="203"/>
      <c r="AF238" s="203"/>
      <c r="AG238" s="203"/>
      <c r="AH238" s="203"/>
      <c r="AI238" s="203"/>
      <c r="AJ238" s="203"/>
      <c r="AK238" s="203"/>
      <c r="AL238" s="203"/>
      <c r="AM238" s="203"/>
      <c r="AN238" s="203"/>
      <c r="AO238" s="203"/>
      <c r="AP238" s="203"/>
      <c r="AQ238" s="203"/>
      <c r="AR238" s="203"/>
      <c r="AS238" s="203"/>
      <c r="AT238" s="203"/>
      <c r="AU238" s="179"/>
      <c r="AV238" s="203"/>
      <c r="AW238" s="203"/>
      <c r="AX238" s="203"/>
      <c r="AY238" s="203"/>
      <c r="AZ238" s="203"/>
      <c r="BA238" s="203"/>
      <c r="BB238" s="203"/>
      <c r="BC238" s="203"/>
      <c r="BD238" s="203"/>
      <c r="BE238" s="203"/>
      <c r="BF238" s="203"/>
      <c r="BI238" s="57">
        <f>Раздел2!C239</f>
        <v>0</v>
      </c>
    </row>
    <row r="239" spans="1:61" ht="15.75" customHeight="1" x14ac:dyDescent="0.25">
      <c r="A239" s="238" t="s">
        <v>520</v>
      </c>
      <c r="B239" s="142" t="s">
        <v>529</v>
      </c>
      <c r="C239" s="156">
        <f t="shared" si="34"/>
        <v>0</v>
      </c>
      <c r="D239" s="193">
        <f t="shared" si="35"/>
        <v>0</v>
      </c>
      <c r="E239" s="156">
        <f t="shared" si="36"/>
        <v>0</v>
      </c>
      <c r="F239" s="156">
        <f t="shared" si="37"/>
        <v>0</v>
      </c>
      <c r="G239" s="156">
        <f t="shared" si="38"/>
        <v>0</v>
      </c>
      <c r="H239" s="156">
        <f t="shared" si="39"/>
        <v>0</v>
      </c>
      <c r="I239" s="156">
        <f>SUM(I240:I245)</f>
        <v>0</v>
      </c>
      <c r="J239" s="156">
        <f t="shared" ref="J239:BF239" si="43">SUM(J240:J245)</f>
        <v>0</v>
      </c>
      <c r="K239" s="156">
        <f t="shared" si="43"/>
        <v>0</v>
      </c>
      <c r="L239" s="156">
        <f t="shared" si="43"/>
        <v>0</v>
      </c>
      <c r="M239" s="156">
        <f t="shared" si="43"/>
        <v>0</v>
      </c>
      <c r="N239" s="156">
        <f t="shared" si="43"/>
        <v>0</v>
      </c>
      <c r="O239" s="156">
        <f t="shared" si="43"/>
        <v>0</v>
      </c>
      <c r="P239" s="156">
        <f t="shared" si="43"/>
        <v>0</v>
      </c>
      <c r="Q239" s="156">
        <f t="shared" si="43"/>
        <v>0</v>
      </c>
      <c r="R239" s="156">
        <f t="shared" si="43"/>
        <v>0</v>
      </c>
      <c r="S239" s="156">
        <f t="shared" si="43"/>
        <v>0</v>
      </c>
      <c r="T239" s="156">
        <f t="shared" si="43"/>
        <v>0</v>
      </c>
      <c r="U239" s="156">
        <f t="shared" si="43"/>
        <v>0</v>
      </c>
      <c r="V239" s="156">
        <f t="shared" si="43"/>
        <v>0</v>
      </c>
      <c r="W239" s="156">
        <f t="shared" si="43"/>
        <v>0</v>
      </c>
      <c r="X239" s="156">
        <f t="shared" si="43"/>
        <v>0</v>
      </c>
      <c r="Y239" s="156">
        <f t="shared" si="43"/>
        <v>0</v>
      </c>
      <c r="Z239" s="156">
        <f t="shared" si="43"/>
        <v>0</v>
      </c>
      <c r="AA239" s="156">
        <f t="shared" si="43"/>
        <v>0</v>
      </c>
      <c r="AB239" s="156">
        <f t="shared" si="43"/>
        <v>0</v>
      </c>
      <c r="AC239" s="156">
        <f t="shared" si="43"/>
        <v>0</v>
      </c>
      <c r="AD239" s="156">
        <f t="shared" si="43"/>
        <v>0</v>
      </c>
      <c r="AE239" s="156">
        <f t="shared" si="43"/>
        <v>0</v>
      </c>
      <c r="AF239" s="156">
        <f t="shared" si="43"/>
        <v>0</v>
      </c>
      <c r="AG239" s="156">
        <f t="shared" si="43"/>
        <v>0</v>
      </c>
      <c r="AH239" s="156">
        <f t="shared" si="43"/>
        <v>0</v>
      </c>
      <c r="AI239" s="156">
        <f t="shared" si="43"/>
        <v>0</v>
      </c>
      <c r="AJ239" s="156">
        <f t="shared" si="43"/>
        <v>0</v>
      </c>
      <c r="AK239" s="156">
        <f t="shared" si="43"/>
        <v>0</v>
      </c>
      <c r="AL239" s="156">
        <f t="shared" si="43"/>
        <v>0</v>
      </c>
      <c r="AM239" s="156">
        <f t="shared" si="43"/>
        <v>0</v>
      </c>
      <c r="AN239" s="156">
        <f t="shared" si="43"/>
        <v>0</v>
      </c>
      <c r="AO239" s="156">
        <f t="shared" si="43"/>
        <v>0</v>
      </c>
      <c r="AP239" s="156">
        <f t="shared" si="43"/>
        <v>0</v>
      </c>
      <c r="AQ239" s="156">
        <f t="shared" si="43"/>
        <v>0</v>
      </c>
      <c r="AR239" s="156">
        <f t="shared" si="43"/>
        <v>0</v>
      </c>
      <c r="AS239" s="156">
        <f t="shared" si="43"/>
        <v>0</v>
      </c>
      <c r="AT239" s="156">
        <f t="shared" si="43"/>
        <v>0</v>
      </c>
      <c r="AU239" s="156">
        <f t="shared" si="43"/>
        <v>0</v>
      </c>
      <c r="AV239" s="156">
        <f t="shared" si="43"/>
        <v>0</v>
      </c>
      <c r="AW239" s="156">
        <f t="shared" si="43"/>
        <v>0</v>
      </c>
      <c r="AX239" s="156">
        <f t="shared" si="43"/>
        <v>0</v>
      </c>
      <c r="AY239" s="156">
        <f t="shared" si="43"/>
        <v>0</v>
      </c>
      <c r="AZ239" s="156">
        <f t="shared" si="43"/>
        <v>0</v>
      </c>
      <c r="BA239" s="156">
        <f t="shared" si="43"/>
        <v>0</v>
      </c>
      <c r="BB239" s="156">
        <f t="shared" si="43"/>
        <v>0</v>
      </c>
      <c r="BC239" s="156">
        <f t="shared" si="43"/>
        <v>0</v>
      </c>
      <c r="BD239" s="156">
        <f t="shared" si="43"/>
        <v>0</v>
      </c>
      <c r="BE239" s="156">
        <f t="shared" si="43"/>
        <v>0</v>
      </c>
      <c r="BF239" s="156">
        <f t="shared" si="43"/>
        <v>0</v>
      </c>
      <c r="BI239" s="57">
        <f>Раздел2!C240</f>
        <v>0</v>
      </c>
    </row>
    <row r="240" spans="1:61" ht="21" x14ac:dyDescent="0.25">
      <c r="A240" s="239" t="s">
        <v>522</v>
      </c>
      <c r="B240" s="142" t="s">
        <v>531</v>
      </c>
      <c r="C240" s="156">
        <f t="shared" si="34"/>
        <v>0</v>
      </c>
      <c r="D240" s="193">
        <f t="shared" si="35"/>
        <v>0</v>
      </c>
      <c r="E240" s="156">
        <f t="shared" si="36"/>
        <v>0</v>
      </c>
      <c r="F240" s="156">
        <f t="shared" si="37"/>
        <v>0</v>
      </c>
      <c r="G240" s="156">
        <f t="shared" si="38"/>
        <v>0</v>
      </c>
      <c r="H240" s="156">
        <f t="shared" si="39"/>
        <v>0</v>
      </c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  <c r="AA240" s="203"/>
      <c r="AB240" s="203"/>
      <c r="AC240" s="203"/>
      <c r="AD240" s="203"/>
      <c r="AE240" s="203"/>
      <c r="AF240" s="203"/>
      <c r="AG240" s="203"/>
      <c r="AH240" s="203"/>
      <c r="AI240" s="203"/>
      <c r="AJ240" s="203"/>
      <c r="AK240" s="203"/>
      <c r="AL240" s="203"/>
      <c r="AM240" s="203"/>
      <c r="AN240" s="203"/>
      <c r="AO240" s="203"/>
      <c r="AP240" s="203"/>
      <c r="AQ240" s="203"/>
      <c r="AR240" s="203"/>
      <c r="AS240" s="203"/>
      <c r="AT240" s="203"/>
      <c r="AU240" s="203"/>
      <c r="AV240" s="203"/>
      <c r="AW240" s="203"/>
      <c r="AX240" s="203"/>
      <c r="AY240" s="203"/>
      <c r="AZ240" s="203"/>
      <c r="BA240" s="203"/>
      <c r="BB240" s="203"/>
      <c r="BC240" s="203"/>
      <c r="BD240" s="203"/>
      <c r="BE240" s="203"/>
      <c r="BF240" s="203"/>
      <c r="BI240" s="57">
        <f>Раздел2!C241</f>
        <v>0</v>
      </c>
    </row>
    <row r="241" spans="1:61" ht="15.75" customHeight="1" x14ac:dyDescent="0.25">
      <c r="A241" s="239" t="s">
        <v>524</v>
      </c>
      <c r="B241" s="142" t="s">
        <v>533</v>
      </c>
      <c r="C241" s="156">
        <f t="shared" si="34"/>
        <v>0</v>
      </c>
      <c r="D241" s="193">
        <f t="shared" si="35"/>
        <v>0</v>
      </c>
      <c r="E241" s="156">
        <f t="shared" si="36"/>
        <v>0</v>
      </c>
      <c r="F241" s="156">
        <f t="shared" si="37"/>
        <v>0</v>
      </c>
      <c r="G241" s="156">
        <f t="shared" si="38"/>
        <v>0</v>
      </c>
      <c r="H241" s="156">
        <f t="shared" si="39"/>
        <v>0</v>
      </c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3"/>
      <c r="Z241" s="203"/>
      <c r="AA241" s="203"/>
      <c r="AB241" s="203"/>
      <c r="AC241" s="203"/>
      <c r="AD241" s="203"/>
      <c r="AE241" s="203"/>
      <c r="AF241" s="203"/>
      <c r="AG241" s="203"/>
      <c r="AH241" s="203"/>
      <c r="AI241" s="203"/>
      <c r="AJ241" s="203"/>
      <c r="AK241" s="203"/>
      <c r="AL241" s="203"/>
      <c r="AM241" s="203"/>
      <c r="AN241" s="203"/>
      <c r="AO241" s="203"/>
      <c r="AP241" s="203"/>
      <c r="AQ241" s="203"/>
      <c r="AR241" s="203"/>
      <c r="AS241" s="203"/>
      <c r="AT241" s="203"/>
      <c r="AU241" s="203"/>
      <c r="AV241" s="203"/>
      <c r="AW241" s="203"/>
      <c r="AX241" s="203"/>
      <c r="AY241" s="203"/>
      <c r="AZ241" s="203"/>
      <c r="BA241" s="203"/>
      <c r="BB241" s="203"/>
      <c r="BC241" s="203"/>
      <c r="BD241" s="203"/>
      <c r="BE241" s="203"/>
      <c r="BF241" s="203"/>
      <c r="BI241" s="57">
        <f>Раздел2!C242</f>
        <v>0</v>
      </c>
    </row>
    <row r="242" spans="1:61" ht="15.75" customHeight="1" x14ac:dyDescent="0.25">
      <c r="A242" s="239" t="s">
        <v>526</v>
      </c>
      <c r="B242" s="142" t="s">
        <v>535</v>
      </c>
      <c r="C242" s="156">
        <f t="shared" si="34"/>
        <v>0</v>
      </c>
      <c r="D242" s="193">
        <f t="shared" si="35"/>
        <v>0</v>
      </c>
      <c r="E242" s="156">
        <f t="shared" si="36"/>
        <v>0</v>
      </c>
      <c r="F242" s="156">
        <f t="shared" si="37"/>
        <v>0</v>
      </c>
      <c r="G242" s="156">
        <f t="shared" si="38"/>
        <v>0</v>
      </c>
      <c r="H242" s="156">
        <f t="shared" si="39"/>
        <v>0</v>
      </c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3"/>
      <c r="Y242" s="203"/>
      <c r="Z242" s="203"/>
      <c r="AA242" s="203"/>
      <c r="AB242" s="203"/>
      <c r="AC242" s="203"/>
      <c r="AD242" s="203"/>
      <c r="AE242" s="203"/>
      <c r="AF242" s="203"/>
      <c r="AG242" s="203"/>
      <c r="AH242" s="203"/>
      <c r="AI242" s="203"/>
      <c r="AJ242" s="203"/>
      <c r="AK242" s="203"/>
      <c r="AL242" s="203"/>
      <c r="AM242" s="203"/>
      <c r="AN242" s="203"/>
      <c r="AO242" s="203"/>
      <c r="AP242" s="203"/>
      <c r="AQ242" s="203"/>
      <c r="AR242" s="203"/>
      <c r="AS242" s="203"/>
      <c r="AT242" s="203"/>
      <c r="AU242" s="203"/>
      <c r="AV242" s="203"/>
      <c r="AW242" s="203"/>
      <c r="AX242" s="203"/>
      <c r="AY242" s="203"/>
      <c r="AZ242" s="203"/>
      <c r="BA242" s="203"/>
      <c r="BB242" s="203"/>
      <c r="BC242" s="203"/>
      <c r="BD242" s="203"/>
      <c r="BE242" s="203"/>
      <c r="BF242" s="203"/>
      <c r="BI242" s="57">
        <f>Раздел2!C243</f>
        <v>0</v>
      </c>
    </row>
    <row r="243" spans="1:61" x14ac:dyDescent="0.25">
      <c r="A243" s="239" t="s">
        <v>528</v>
      </c>
      <c r="B243" s="142" t="s">
        <v>537</v>
      </c>
      <c r="C243" s="156">
        <f t="shared" si="34"/>
        <v>0</v>
      </c>
      <c r="D243" s="193">
        <f t="shared" si="35"/>
        <v>0</v>
      </c>
      <c r="E243" s="156">
        <f t="shared" si="36"/>
        <v>0</v>
      </c>
      <c r="F243" s="156">
        <f t="shared" si="37"/>
        <v>0</v>
      </c>
      <c r="G243" s="156">
        <f t="shared" si="38"/>
        <v>0</v>
      </c>
      <c r="H243" s="156">
        <f t="shared" si="39"/>
        <v>0</v>
      </c>
      <c r="I243" s="203"/>
      <c r="J243" s="203"/>
      <c r="K243" s="203"/>
      <c r="L243" s="203"/>
      <c r="M243" s="203"/>
      <c r="N243" s="203"/>
      <c r="O243" s="203"/>
      <c r="P243" s="203"/>
      <c r="Q243" s="203"/>
      <c r="R243" s="203"/>
      <c r="S243" s="203"/>
      <c r="T243" s="203"/>
      <c r="U243" s="203"/>
      <c r="V243" s="203"/>
      <c r="W243" s="203"/>
      <c r="X243" s="203"/>
      <c r="Y243" s="203"/>
      <c r="Z243" s="203"/>
      <c r="AA243" s="203"/>
      <c r="AB243" s="203"/>
      <c r="AC243" s="203"/>
      <c r="AD243" s="203"/>
      <c r="AE243" s="203"/>
      <c r="AF243" s="203"/>
      <c r="AG243" s="203"/>
      <c r="AH243" s="203"/>
      <c r="AI243" s="203"/>
      <c r="AJ243" s="203"/>
      <c r="AK243" s="203"/>
      <c r="AL243" s="203"/>
      <c r="AM243" s="203"/>
      <c r="AN243" s="203"/>
      <c r="AO243" s="203"/>
      <c r="AP243" s="203"/>
      <c r="AQ243" s="203"/>
      <c r="AR243" s="203"/>
      <c r="AS243" s="203"/>
      <c r="AT243" s="203"/>
      <c r="AU243" s="203"/>
      <c r="AV243" s="203"/>
      <c r="AW243" s="203"/>
      <c r="AX243" s="203"/>
      <c r="AY243" s="203"/>
      <c r="AZ243" s="203"/>
      <c r="BA243" s="203"/>
      <c r="BB243" s="203"/>
      <c r="BC243" s="203"/>
      <c r="BD243" s="203"/>
      <c r="BE243" s="203"/>
      <c r="BF243" s="203"/>
      <c r="BI243" s="57">
        <f>Раздел2!C244</f>
        <v>0</v>
      </c>
    </row>
    <row r="244" spans="1:61" ht="15.75" customHeight="1" x14ac:dyDescent="0.25">
      <c r="A244" s="239" t="s">
        <v>530</v>
      </c>
      <c r="B244" s="142" t="s">
        <v>539</v>
      </c>
      <c r="C244" s="156">
        <f t="shared" si="34"/>
        <v>0</v>
      </c>
      <c r="D244" s="193">
        <f t="shared" si="35"/>
        <v>0</v>
      </c>
      <c r="E244" s="156">
        <f t="shared" si="36"/>
        <v>0</v>
      </c>
      <c r="F244" s="156">
        <f t="shared" si="37"/>
        <v>0</v>
      </c>
      <c r="G244" s="156">
        <f t="shared" si="38"/>
        <v>0</v>
      </c>
      <c r="H244" s="156">
        <f t="shared" si="39"/>
        <v>0</v>
      </c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3"/>
      <c r="AE244" s="203"/>
      <c r="AF244" s="203"/>
      <c r="AG244" s="203"/>
      <c r="AH244" s="203"/>
      <c r="AI244" s="203"/>
      <c r="AJ244" s="203"/>
      <c r="AK244" s="203"/>
      <c r="AL244" s="203"/>
      <c r="AM244" s="203"/>
      <c r="AN244" s="203"/>
      <c r="AO244" s="203"/>
      <c r="AP244" s="203"/>
      <c r="AQ244" s="203"/>
      <c r="AR244" s="203"/>
      <c r="AS244" s="203"/>
      <c r="AT244" s="203"/>
      <c r="AU244" s="203"/>
      <c r="AV244" s="203"/>
      <c r="AW244" s="203"/>
      <c r="AX244" s="203"/>
      <c r="AY244" s="203"/>
      <c r="AZ244" s="203"/>
      <c r="BA244" s="203"/>
      <c r="BB244" s="203"/>
      <c r="BC244" s="203"/>
      <c r="BD244" s="203"/>
      <c r="BE244" s="203"/>
      <c r="BF244" s="203"/>
      <c r="BI244" s="57">
        <f>Раздел2!C245</f>
        <v>0</v>
      </c>
    </row>
    <row r="245" spans="1:61" ht="15.75" customHeight="1" x14ac:dyDescent="0.25">
      <c r="A245" s="239" t="s">
        <v>532</v>
      </c>
      <c r="B245" s="142" t="s">
        <v>541</v>
      </c>
      <c r="C245" s="156">
        <f t="shared" si="34"/>
        <v>0</v>
      </c>
      <c r="D245" s="193">
        <f t="shared" si="35"/>
        <v>0</v>
      </c>
      <c r="E245" s="156">
        <f t="shared" si="36"/>
        <v>0</v>
      </c>
      <c r="F245" s="156">
        <f t="shared" si="37"/>
        <v>0</v>
      </c>
      <c r="G245" s="156">
        <f t="shared" si="38"/>
        <v>0</v>
      </c>
      <c r="H245" s="156">
        <f t="shared" si="39"/>
        <v>0</v>
      </c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  <c r="W245" s="203"/>
      <c r="X245" s="203"/>
      <c r="Y245" s="203"/>
      <c r="Z245" s="203"/>
      <c r="AA245" s="203"/>
      <c r="AB245" s="203"/>
      <c r="AC245" s="203"/>
      <c r="AD245" s="203"/>
      <c r="AE245" s="203"/>
      <c r="AF245" s="203"/>
      <c r="AG245" s="203"/>
      <c r="AH245" s="203"/>
      <c r="AI245" s="203"/>
      <c r="AJ245" s="203"/>
      <c r="AK245" s="203"/>
      <c r="AL245" s="203"/>
      <c r="AM245" s="203"/>
      <c r="AN245" s="203"/>
      <c r="AO245" s="203"/>
      <c r="AP245" s="203"/>
      <c r="AQ245" s="203"/>
      <c r="AR245" s="203"/>
      <c r="AS245" s="203"/>
      <c r="AT245" s="203"/>
      <c r="AU245" s="203"/>
      <c r="AV245" s="203"/>
      <c r="AW245" s="203"/>
      <c r="AX245" s="203"/>
      <c r="AY245" s="203"/>
      <c r="AZ245" s="203"/>
      <c r="BA245" s="203"/>
      <c r="BB245" s="203"/>
      <c r="BC245" s="203"/>
      <c r="BD245" s="203"/>
      <c r="BE245" s="203"/>
      <c r="BF245" s="203"/>
      <c r="BI245" s="57">
        <f>Раздел2!C246</f>
        <v>0</v>
      </c>
    </row>
    <row r="246" spans="1:61" ht="15.75" customHeight="1" x14ac:dyDescent="0.25">
      <c r="A246" s="238" t="s">
        <v>534</v>
      </c>
      <c r="B246" s="142" t="s">
        <v>543</v>
      </c>
      <c r="C246" s="156">
        <f t="shared" si="34"/>
        <v>0</v>
      </c>
      <c r="D246" s="193">
        <f t="shared" si="35"/>
        <v>0</v>
      </c>
      <c r="E246" s="156">
        <f t="shared" si="36"/>
        <v>0</v>
      </c>
      <c r="F246" s="156">
        <f t="shared" si="37"/>
        <v>0</v>
      </c>
      <c r="G246" s="156">
        <f t="shared" si="38"/>
        <v>0</v>
      </c>
      <c r="H246" s="156">
        <f t="shared" si="39"/>
        <v>0</v>
      </c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203"/>
      <c r="AE246" s="203"/>
      <c r="AF246" s="203"/>
      <c r="AG246" s="203"/>
      <c r="AH246" s="203"/>
      <c r="AI246" s="203"/>
      <c r="AJ246" s="203"/>
      <c r="AK246" s="203"/>
      <c r="AL246" s="203"/>
      <c r="AM246" s="203"/>
      <c r="AN246" s="203"/>
      <c r="AO246" s="203"/>
      <c r="AP246" s="203"/>
      <c r="AQ246" s="203"/>
      <c r="AR246" s="203"/>
      <c r="AS246" s="203"/>
      <c r="AT246" s="203"/>
      <c r="AU246" s="203"/>
      <c r="AV246" s="203"/>
      <c r="AW246" s="203"/>
      <c r="AX246" s="203"/>
      <c r="AY246" s="203"/>
      <c r="AZ246" s="203"/>
      <c r="BA246" s="203"/>
      <c r="BB246" s="203"/>
      <c r="BC246" s="203"/>
      <c r="BD246" s="203"/>
      <c r="BE246" s="203"/>
      <c r="BF246" s="203"/>
      <c r="BI246" s="57">
        <f>Раздел2!C247</f>
        <v>0</v>
      </c>
    </row>
    <row r="247" spans="1:61" ht="15.75" customHeight="1" x14ac:dyDescent="0.25">
      <c r="A247" s="238" t="s">
        <v>536</v>
      </c>
      <c r="B247" s="142" t="s">
        <v>545</v>
      </c>
      <c r="C247" s="156">
        <f t="shared" si="34"/>
        <v>0</v>
      </c>
      <c r="D247" s="193">
        <f t="shared" si="35"/>
        <v>0</v>
      </c>
      <c r="E247" s="156">
        <f t="shared" si="36"/>
        <v>0</v>
      </c>
      <c r="F247" s="156">
        <f t="shared" si="37"/>
        <v>0</v>
      </c>
      <c r="G247" s="156">
        <f t="shared" si="38"/>
        <v>0</v>
      </c>
      <c r="H247" s="156">
        <f t="shared" si="39"/>
        <v>0</v>
      </c>
      <c r="I247" s="156">
        <f>SUM(I248:I253)</f>
        <v>0</v>
      </c>
      <c r="J247" s="156">
        <f t="shared" ref="J247:BF247" si="44">SUM(J248:J253)</f>
        <v>0</v>
      </c>
      <c r="K247" s="156">
        <f t="shared" si="44"/>
        <v>0</v>
      </c>
      <c r="L247" s="156">
        <f t="shared" si="44"/>
        <v>0</v>
      </c>
      <c r="M247" s="156">
        <f t="shared" si="44"/>
        <v>0</v>
      </c>
      <c r="N247" s="156">
        <f t="shared" si="44"/>
        <v>0</v>
      </c>
      <c r="O247" s="156">
        <f t="shared" si="44"/>
        <v>0</v>
      </c>
      <c r="P247" s="156">
        <f t="shared" si="44"/>
        <v>0</v>
      </c>
      <c r="Q247" s="156">
        <f t="shared" si="44"/>
        <v>0</v>
      </c>
      <c r="R247" s="156">
        <f t="shared" si="44"/>
        <v>0</v>
      </c>
      <c r="S247" s="156">
        <f t="shared" si="44"/>
        <v>0</v>
      </c>
      <c r="T247" s="156">
        <f t="shared" si="44"/>
        <v>0</v>
      </c>
      <c r="U247" s="156">
        <f t="shared" si="44"/>
        <v>0</v>
      </c>
      <c r="V247" s="156">
        <f t="shared" si="44"/>
        <v>0</v>
      </c>
      <c r="W247" s="156">
        <f t="shared" si="44"/>
        <v>0</v>
      </c>
      <c r="X247" s="156">
        <f t="shared" si="44"/>
        <v>0</v>
      </c>
      <c r="Y247" s="156">
        <f t="shared" si="44"/>
        <v>0</v>
      </c>
      <c r="Z247" s="156">
        <f t="shared" si="44"/>
        <v>0</v>
      </c>
      <c r="AA247" s="156">
        <f t="shared" si="44"/>
        <v>0</v>
      </c>
      <c r="AB247" s="156">
        <f t="shared" si="44"/>
        <v>0</v>
      </c>
      <c r="AC247" s="156">
        <f t="shared" si="44"/>
        <v>0</v>
      </c>
      <c r="AD247" s="156">
        <f t="shared" si="44"/>
        <v>0</v>
      </c>
      <c r="AE247" s="156">
        <f t="shared" si="44"/>
        <v>0</v>
      </c>
      <c r="AF247" s="156">
        <f t="shared" si="44"/>
        <v>0</v>
      </c>
      <c r="AG247" s="156">
        <f t="shared" si="44"/>
        <v>0</v>
      </c>
      <c r="AH247" s="156">
        <f t="shared" si="44"/>
        <v>0</v>
      </c>
      <c r="AI247" s="156">
        <f t="shared" si="44"/>
        <v>0</v>
      </c>
      <c r="AJ247" s="156">
        <f t="shared" si="44"/>
        <v>0</v>
      </c>
      <c r="AK247" s="156">
        <f t="shared" si="44"/>
        <v>0</v>
      </c>
      <c r="AL247" s="156">
        <f t="shared" si="44"/>
        <v>0</v>
      </c>
      <c r="AM247" s="156">
        <f t="shared" si="44"/>
        <v>0</v>
      </c>
      <c r="AN247" s="156">
        <f t="shared" si="44"/>
        <v>0</v>
      </c>
      <c r="AO247" s="156">
        <f t="shared" si="44"/>
        <v>0</v>
      </c>
      <c r="AP247" s="156">
        <f t="shared" si="44"/>
        <v>0</v>
      </c>
      <c r="AQ247" s="156">
        <f t="shared" si="44"/>
        <v>0</v>
      </c>
      <c r="AR247" s="156">
        <f t="shared" si="44"/>
        <v>0</v>
      </c>
      <c r="AS247" s="156">
        <f t="shared" si="44"/>
        <v>0</v>
      </c>
      <c r="AT247" s="156">
        <f t="shared" si="44"/>
        <v>0</v>
      </c>
      <c r="AU247" s="156">
        <f t="shared" si="44"/>
        <v>0</v>
      </c>
      <c r="AV247" s="156">
        <f t="shared" si="44"/>
        <v>0</v>
      </c>
      <c r="AW247" s="156">
        <f t="shared" si="44"/>
        <v>0</v>
      </c>
      <c r="AX247" s="156">
        <f t="shared" si="44"/>
        <v>0</v>
      </c>
      <c r="AY247" s="156">
        <f t="shared" si="44"/>
        <v>0</v>
      </c>
      <c r="AZ247" s="156">
        <f t="shared" si="44"/>
        <v>0</v>
      </c>
      <c r="BA247" s="156">
        <f t="shared" si="44"/>
        <v>0</v>
      </c>
      <c r="BB247" s="156">
        <f t="shared" si="44"/>
        <v>0</v>
      </c>
      <c r="BC247" s="156">
        <f t="shared" si="44"/>
        <v>0</v>
      </c>
      <c r="BD247" s="156">
        <f t="shared" si="44"/>
        <v>0</v>
      </c>
      <c r="BE247" s="156">
        <f t="shared" si="44"/>
        <v>0</v>
      </c>
      <c r="BF247" s="156">
        <f t="shared" si="44"/>
        <v>0</v>
      </c>
      <c r="BI247" s="57">
        <f>Раздел2!C248</f>
        <v>0</v>
      </c>
    </row>
    <row r="248" spans="1:61" ht="21" x14ac:dyDescent="0.25">
      <c r="A248" s="239" t="s">
        <v>538</v>
      </c>
      <c r="B248" s="142" t="s">
        <v>547</v>
      </c>
      <c r="C248" s="156">
        <f t="shared" si="34"/>
        <v>0</v>
      </c>
      <c r="D248" s="193">
        <f t="shared" si="35"/>
        <v>0</v>
      </c>
      <c r="E248" s="156">
        <f t="shared" si="36"/>
        <v>0</v>
      </c>
      <c r="F248" s="156">
        <f t="shared" si="37"/>
        <v>0</v>
      </c>
      <c r="G248" s="156">
        <f t="shared" si="38"/>
        <v>0</v>
      </c>
      <c r="H248" s="156">
        <f t="shared" si="39"/>
        <v>0</v>
      </c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3"/>
      <c r="AT248" s="203"/>
      <c r="AU248" s="203"/>
      <c r="AV248" s="203"/>
      <c r="AW248" s="203"/>
      <c r="AX248" s="203"/>
      <c r="AY248" s="203"/>
      <c r="AZ248" s="203"/>
      <c r="BA248" s="203"/>
      <c r="BB248" s="203"/>
      <c r="BC248" s="203"/>
      <c r="BD248" s="203"/>
      <c r="BE248" s="203"/>
      <c r="BF248" s="203"/>
      <c r="BI248" s="57">
        <f>Раздел2!C249</f>
        <v>0</v>
      </c>
    </row>
    <row r="249" spans="1:61" ht="15.75" customHeight="1" x14ac:dyDescent="0.25">
      <c r="A249" s="239" t="s">
        <v>540</v>
      </c>
      <c r="B249" s="142" t="s">
        <v>549</v>
      </c>
      <c r="C249" s="156">
        <f t="shared" si="34"/>
        <v>0</v>
      </c>
      <c r="D249" s="193">
        <f t="shared" si="35"/>
        <v>0</v>
      </c>
      <c r="E249" s="156">
        <f t="shared" si="36"/>
        <v>0</v>
      </c>
      <c r="F249" s="156">
        <f t="shared" si="37"/>
        <v>0</v>
      </c>
      <c r="G249" s="156">
        <f t="shared" si="38"/>
        <v>0</v>
      </c>
      <c r="H249" s="156">
        <f t="shared" si="39"/>
        <v>0</v>
      </c>
      <c r="I249" s="203"/>
      <c r="J249" s="203"/>
      <c r="K249" s="203"/>
      <c r="L249" s="203"/>
      <c r="M249" s="203"/>
      <c r="N249" s="203"/>
      <c r="O249" s="203"/>
      <c r="P249" s="203"/>
      <c r="Q249" s="203"/>
      <c r="R249" s="203"/>
      <c r="S249" s="203"/>
      <c r="T249" s="203"/>
      <c r="U249" s="203"/>
      <c r="V249" s="179"/>
      <c r="W249" s="203"/>
      <c r="X249" s="203"/>
      <c r="Y249" s="203"/>
      <c r="Z249" s="203"/>
      <c r="AA249" s="203"/>
      <c r="AB249" s="203"/>
      <c r="AC249" s="203"/>
      <c r="AD249" s="203"/>
      <c r="AE249" s="203"/>
      <c r="AF249" s="203"/>
      <c r="AG249" s="203"/>
      <c r="AH249" s="203"/>
      <c r="AI249" s="203"/>
      <c r="AJ249" s="203"/>
      <c r="AK249" s="203"/>
      <c r="AL249" s="203"/>
      <c r="AM249" s="203"/>
      <c r="AN249" s="203"/>
      <c r="AO249" s="203"/>
      <c r="AP249" s="203"/>
      <c r="AQ249" s="203"/>
      <c r="AR249" s="203"/>
      <c r="AS249" s="203"/>
      <c r="AT249" s="203"/>
      <c r="AU249" s="179"/>
      <c r="AV249" s="203"/>
      <c r="AW249" s="203"/>
      <c r="AX249" s="203"/>
      <c r="AY249" s="203"/>
      <c r="AZ249" s="203"/>
      <c r="BA249" s="203"/>
      <c r="BB249" s="203"/>
      <c r="BC249" s="203"/>
      <c r="BD249" s="203"/>
      <c r="BE249" s="203"/>
      <c r="BF249" s="203"/>
      <c r="BI249" s="57">
        <f>Раздел2!C250</f>
        <v>0</v>
      </c>
    </row>
    <row r="250" spans="1:61" ht="15.75" customHeight="1" x14ac:dyDescent="0.25">
      <c r="A250" s="239" t="s">
        <v>542</v>
      </c>
      <c r="B250" s="142" t="s">
        <v>551</v>
      </c>
      <c r="C250" s="156">
        <f t="shared" si="34"/>
        <v>0</v>
      </c>
      <c r="D250" s="193">
        <f t="shared" si="35"/>
        <v>0</v>
      </c>
      <c r="E250" s="156">
        <f t="shared" si="36"/>
        <v>0</v>
      </c>
      <c r="F250" s="156">
        <f t="shared" si="37"/>
        <v>0</v>
      </c>
      <c r="G250" s="156">
        <f t="shared" si="38"/>
        <v>0</v>
      </c>
      <c r="H250" s="156">
        <f t="shared" si="39"/>
        <v>0</v>
      </c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  <c r="U250" s="203"/>
      <c r="V250" s="179"/>
      <c r="W250" s="203"/>
      <c r="X250" s="203"/>
      <c r="Y250" s="203"/>
      <c r="Z250" s="203"/>
      <c r="AA250" s="203"/>
      <c r="AB250" s="203"/>
      <c r="AC250" s="203"/>
      <c r="AD250" s="203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  <c r="AO250" s="203"/>
      <c r="AP250" s="203"/>
      <c r="AQ250" s="203"/>
      <c r="AR250" s="203"/>
      <c r="AS250" s="203"/>
      <c r="AT250" s="203"/>
      <c r="AU250" s="179"/>
      <c r="AV250" s="203"/>
      <c r="AW250" s="203"/>
      <c r="AX250" s="203"/>
      <c r="AY250" s="203"/>
      <c r="AZ250" s="203"/>
      <c r="BA250" s="203"/>
      <c r="BB250" s="203"/>
      <c r="BC250" s="203"/>
      <c r="BD250" s="203"/>
      <c r="BE250" s="203"/>
      <c r="BF250" s="203"/>
      <c r="BI250" s="57">
        <f>Раздел2!C251</f>
        <v>0</v>
      </c>
    </row>
    <row r="251" spans="1:61" x14ac:dyDescent="0.25">
      <c r="A251" s="239" t="s">
        <v>544</v>
      </c>
      <c r="B251" s="142" t="s">
        <v>553</v>
      </c>
      <c r="C251" s="156">
        <f t="shared" si="34"/>
        <v>0</v>
      </c>
      <c r="D251" s="193">
        <f t="shared" si="35"/>
        <v>0</v>
      </c>
      <c r="E251" s="156">
        <f t="shared" si="36"/>
        <v>0</v>
      </c>
      <c r="F251" s="156">
        <f t="shared" si="37"/>
        <v>0</v>
      </c>
      <c r="G251" s="156">
        <f t="shared" si="38"/>
        <v>0</v>
      </c>
      <c r="H251" s="156">
        <f t="shared" si="39"/>
        <v>0</v>
      </c>
      <c r="I251" s="203"/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  <c r="U251" s="203"/>
      <c r="V251" s="179"/>
      <c r="W251" s="203"/>
      <c r="X251" s="203"/>
      <c r="Y251" s="203"/>
      <c r="Z251" s="203"/>
      <c r="AA251" s="203"/>
      <c r="AB251" s="203"/>
      <c r="AC251" s="203"/>
      <c r="AD251" s="203"/>
      <c r="AE251" s="203"/>
      <c r="AF251" s="203"/>
      <c r="AG251" s="203"/>
      <c r="AH251" s="203"/>
      <c r="AI251" s="203"/>
      <c r="AJ251" s="203"/>
      <c r="AK251" s="203"/>
      <c r="AL251" s="203"/>
      <c r="AM251" s="203"/>
      <c r="AN251" s="203"/>
      <c r="AO251" s="203"/>
      <c r="AP251" s="203"/>
      <c r="AQ251" s="203"/>
      <c r="AR251" s="203"/>
      <c r="AS251" s="203"/>
      <c r="AT251" s="203"/>
      <c r="AU251" s="179"/>
      <c r="AV251" s="203"/>
      <c r="AW251" s="203"/>
      <c r="AX251" s="203"/>
      <c r="AY251" s="203"/>
      <c r="AZ251" s="203"/>
      <c r="BA251" s="203"/>
      <c r="BB251" s="203"/>
      <c r="BC251" s="203"/>
      <c r="BD251" s="203"/>
      <c r="BE251" s="203"/>
      <c r="BF251" s="203"/>
      <c r="BI251" s="57">
        <f>Раздел2!C252</f>
        <v>0</v>
      </c>
    </row>
    <row r="252" spans="1:61" ht="15.75" customHeight="1" x14ac:dyDescent="0.25">
      <c r="A252" s="239" t="s">
        <v>546</v>
      </c>
      <c r="B252" s="142" t="s">
        <v>555</v>
      </c>
      <c r="C252" s="156">
        <f t="shared" si="34"/>
        <v>0</v>
      </c>
      <c r="D252" s="193">
        <f t="shared" si="35"/>
        <v>0</v>
      </c>
      <c r="E252" s="156">
        <f t="shared" si="36"/>
        <v>0</v>
      </c>
      <c r="F252" s="156">
        <f t="shared" si="37"/>
        <v>0</v>
      </c>
      <c r="G252" s="156">
        <f t="shared" si="38"/>
        <v>0</v>
      </c>
      <c r="H252" s="156">
        <f t="shared" si="39"/>
        <v>0</v>
      </c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179"/>
      <c r="W252" s="203"/>
      <c r="X252" s="203"/>
      <c r="Y252" s="203"/>
      <c r="Z252" s="203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203"/>
      <c r="AT252" s="203"/>
      <c r="AU252" s="179"/>
      <c r="AV252" s="203"/>
      <c r="AW252" s="203"/>
      <c r="AX252" s="203"/>
      <c r="AY252" s="203"/>
      <c r="AZ252" s="203"/>
      <c r="BA252" s="203"/>
      <c r="BB252" s="203"/>
      <c r="BC252" s="203"/>
      <c r="BD252" s="203"/>
      <c r="BE252" s="203"/>
      <c r="BF252" s="203"/>
      <c r="BI252" s="57">
        <f>Раздел2!C253</f>
        <v>0</v>
      </c>
    </row>
    <row r="253" spans="1:61" ht="15.75" customHeight="1" x14ac:dyDescent="0.25">
      <c r="A253" s="239" t="s">
        <v>548</v>
      </c>
      <c r="B253" s="142" t="s">
        <v>557</v>
      </c>
      <c r="C253" s="156">
        <f t="shared" si="34"/>
        <v>0</v>
      </c>
      <c r="D253" s="193">
        <f t="shared" si="35"/>
        <v>0</v>
      </c>
      <c r="E253" s="156">
        <f t="shared" si="36"/>
        <v>0</v>
      </c>
      <c r="F253" s="156">
        <f t="shared" si="37"/>
        <v>0</v>
      </c>
      <c r="G253" s="156">
        <f t="shared" si="38"/>
        <v>0</v>
      </c>
      <c r="H253" s="156">
        <f t="shared" si="39"/>
        <v>0</v>
      </c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  <c r="U253" s="203"/>
      <c r="V253" s="179"/>
      <c r="W253" s="203"/>
      <c r="X253" s="203"/>
      <c r="Y253" s="203"/>
      <c r="Z253" s="203"/>
      <c r="AA253" s="203"/>
      <c r="AB253" s="203"/>
      <c r="AC253" s="203"/>
      <c r="AD253" s="203"/>
      <c r="AE253" s="203"/>
      <c r="AF253" s="203"/>
      <c r="AG253" s="203"/>
      <c r="AH253" s="203"/>
      <c r="AI253" s="203"/>
      <c r="AJ253" s="203"/>
      <c r="AK253" s="203"/>
      <c r="AL253" s="203"/>
      <c r="AM253" s="203"/>
      <c r="AN253" s="203"/>
      <c r="AO253" s="203"/>
      <c r="AP253" s="203"/>
      <c r="AQ253" s="203"/>
      <c r="AR253" s="203"/>
      <c r="AS253" s="203"/>
      <c r="AT253" s="203"/>
      <c r="AU253" s="179"/>
      <c r="AV253" s="203"/>
      <c r="AW253" s="203"/>
      <c r="AX253" s="203"/>
      <c r="AY253" s="203"/>
      <c r="AZ253" s="203"/>
      <c r="BA253" s="203"/>
      <c r="BB253" s="203"/>
      <c r="BC253" s="203"/>
      <c r="BD253" s="203"/>
      <c r="BE253" s="203"/>
      <c r="BF253" s="203"/>
      <c r="BI253" s="57">
        <f>Раздел2!C254</f>
        <v>0</v>
      </c>
    </row>
    <row r="254" spans="1:61" x14ac:dyDescent="0.25">
      <c r="A254" s="238" t="s">
        <v>550</v>
      </c>
      <c r="B254" s="142" t="s">
        <v>559</v>
      </c>
      <c r="C254" s="156">
        <f t="shared" si="34"/>
        <v>0</v>
      </c>
      <c r="D254" s="193">
        <f t="shared" si="35"/>
        <v>0</v>
      </c>
      <c r="E254" s="156">
        <f t="shared" si="36"/>
        <v>0</v>
      </c>
      <c r="F254" s="156">
        <f t="shared" si="37"/>
        <v>0</v>
      </c>
      <c r="G254" s="156">
        <f t="shared" si="38"/>
        <v>0</v>
      </c>
      <c r="H254" s="156">
        <f t="shared" si="39"/>
        <v>0</v>
      </c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203"/>
      <c r="T254" s="203"/>
      <c r="U254" s="203"/>
      <c r="V254" s="179"/>
      <c r="W254" s="203"/>
      <c r="X254" s="203"/>
      <c r="Y254" s="203"/>
      <c r="Z254" s="203"/>
      <c r="AA254" s="203"/>
      <c r="AB254" s="203"/>
      <c r="AC254" s="203"/>
      <c r="AD254" s="203"/>
      <c r="AE254" s="203"/>
      <c r="AF254" s="203"/>
      <c r="AG254" s="203"/>
      <c r="AH254" s="203"/>
      <c r="AI254" s="203"/>
      <c r="AJ254" s="203"/>
      <c r="AK254" s="203"/>
      <c r="AL254" s="203"/>
      <c r="AM254" s="203"/>
      <c r="AN254" s="203"/>
      <c r="AO254" s="203"/>
      <c r="AP254" s="203"/>
      <c r="AQ254" s="203"/>
      <c r="AR254" s="203"/>
      <c r="AS254" s="203"/>
      <c r="AT254" s="203"/>
      <c r="AU254" s="179"/>
      <c r="AV254" s="203"/>
      <c r="AW254" s="203"/>
      <c r="AX254" s="203"/>
      <c r="AY254" s="203"/>
      <c r="AZ254" s="203"/>
      <c r="BA254" s="203"/>
      <c r="BB254" s="203"/>
      <c r="BC254" s="203"/>
      <c r="BD254" s="203"/>
      <c r="BE254" s="203"/>
      <c r="BF254" s="203"/>
      <c r="BI254" s="57">
        <f>Раздел2!C255</f>
        <v>0</v>
      </c>
    </row>
    <row r="255" spans="1:61" ht="15.75" customHeight="1" x14ac:dyDescent="0.25">
      <c r="A255" s="238" t="s">
        <v>552</v>
      </c>
      <c r="B255" s="142" t="s">
        <v>561</v>
      </c>
      <c r="C255" s="156">
        <f t="shared" si="34"/>
        <v>0</v>
      </c>
      <c r="D255" s="193">
        <f t="shared" si="35"/>
        <v>0</v>
      </c>
      <c r="E255" s="156">
        <f t="shared" si="36"/>
        <v>0</v>
      </c>
      <c r="F255" s="156">
        <f t="shared" si="37"/>
        <v>0</v>
      </c>
      <c r="G255" s="156">
        <f t="shared" si="38"/>
        <v>0</v>
      </c>
      <c r="H255" s="156">
        <f t="shared" si="39"/>
        <v>0</v>
      </c>
      <c r="I255" s="203"/>
      <c r="J255" s="203"/>
      <c r="K255" s="203"/>
      <c r="L255" s="203"/>
      <c r="M255" s="203"/>
      <c r="N255" s="203"/>
      <c r="O255" s="203"/>
      <c r="P255" s="203"/>
      <c r="Q255" s="203"/>
      <c r="R255" s="203"/>
      <c r="S255" s="203"/>
      <c r="T255" s="203"/>
      <c r="U255" s="203"/>
      <c r="V255" s="179"/>
      <c r="W255" s="203"/>
      <c r="X255" s="203"/>
      <c r="Y255" s="203"/>
      <c r="Z255" s="203"/>
      <c r="AA255" s="203"/>
      <c r="AB255" s="203"/>
      <c r="AC255" s="203"/>
      <c r="AD255" s="203"/>
      <c r="AE255" s="203"/>
      <c r="AF255" s="203"/>
      <c r="AG255" s="203"/>
      <c r="AH255" s="203"/>
      <c r="AI255" s="203"/>
      <c r="AJ255" s="203"/>
      <c r="AK255" s="203"/>
      <c r="AL255" s="203"/>
      <c r="AM255" s="203"/>
      <c r="AN255" s="203"/>
      <c r="AO255" s="203"/>
      <c r="AP255" s="203"/>
      <c r="AQ255" s="203"/>
      <c r="AR255" s="203"/>
      <c r="AS255" s="203"/>
      <c r="AT255" s="203"/>
      <c r="AU255" s="179"/>
      <c r="AV255" s="203"/>
      <c r="AW255" s="203"/>
      <c r="AX255" s="203"/>
      <c r="AY255" s="203"/>
      <c r="AZ255" s="203"/>
      <c r="BA255" s="203"/>
      <c r="BB255" s="203"/>
      <c r="BC255" s="203"/>
      <c r="BD255" s="203"/>
      <c r="BE255" s="203"/>
      <c r="BF255" s="203"/>
      <c r="BI255" s="57">
        <f>Раздел2!C256</f>
        <v>0</v>
      </c>
    </row>
    <row r="256" spans="1:61" ht="15.75" customHeight="1" x14ac:dyDescent="0.25">
      <c r="A256" s="238" t="s">
        <v>554</v>
      </c>
      <c r="B256" s="142" t="s">
        <v>563</v>
      </c>
      <c r="C256" s="156">
        <f t="shared" si="34"/>
        <v>0</v>
      </c>
      <c r="D256" s="193">
        <f t="shared" si="35"/>
        <v>0</v>
      </c>
      <c r="E256" s="156">
        <f t="shared" si="36"/>
        <v>0</v>
      </c>
      <c r="F256" s="156">
        <f t="shared" si="37"/>
        <v>0</v>
      </c>
      <c r="G256" s="156">
        <f t="shared" si="38"/>
        <v>0</v>
      </c>
      <c r="H256" s="156">
        <f t="shared" si="39"/>
        <v>0</v>
      </c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203"/>
      <c r="W256" s="203"/>
      <c r="X256" s="203"/>
      <c r="Y256" s="203"/>
      <c r="Z256" s="203"/>
      <c r="AA256" s="203"/>
      <c r="AB256" s="203"/>
      <c r="AC256" s="203"/>
      <c r="AD256" s="203"/>
      <c r="AE256" s="203"/>
      <c r="AF256" s="203"/>
      <c r="AG256" s="203"/>
      <c r="AH256" s="203"/>
      <c r="AI256" s="203"/>
      <c r="AJ256" s="203"/>
      <c r="AK256" s="203"/>
      <c r="AL256" s="203"/>
      <c r="AM256" s="203"/>
      <c r="AN256" s="203"/>
      <c r="AO256" s="203"/>
      <c r="AP256" s="203"/>
      <c r="AQ256" s="203"/>
      <c r="AR256" s="203"/>
      <c r="AS256" s="203"/>
      <c r="AT256" s="203"/>
      <c r="AU256" s="203"/>
      <c r="AV256" s="203"/>
      <c r="AW256" s="203"/>
      <c r="AX256" s="203"/>
      <c r="AY256" s="203"/>
      <c r="AZ256" s="203"/>
      <c r="BA256" s="203"/>
      <c r="BB256" s="203"/>
      <c r="BC256" s="203"/>
      <c r="BD256" s="203"/>
      <c r="BE256" s="203"/>
      <c r="BF256" s="203"/>
      <c r="BI256" s="57">
        <f>Раздел2!C257</f>
        <v>0</v>
      </c>
    </row>
    <row r="257" spans="1:61" ht="15.75" customHeight="1" x14ac:dyDescent="0.25">
      <c r="A257" s="238" t="s">
        <v>556</v>
      </c>
      <c r="B257" s="142" t="s">
        <v>565</v>
      </c>
      <c r="C257" s="156">
        <f t="shared" si="34"/>
        <v>0</v>
      </c>
      <c r="D257" s="193">
        <f t="shared" si="35"/>
        <v>0</v>
      </c>
      <c r="E257" s="156">
        <f t="shared" si="36"/>
        <v>0</v>
      </c>
      <c r="F257" s="156">
        <f t="shared" si="37"/>
        <v>0</v>
      </c>
      <c r="G257" s="156">
        <f t="shared" si="38"/>
        <v>0</v>
      </c>
      <c r="H257" s="156">
        <f t="shared" si="39"/>
        <v>0</v>
      </c>
      <c r="I257" s="156">
        <f>SUM(I258:I259)</f>
        <v>0</v>
      </c>
      <c r="J257" s="156">
        <f t="shared" ref="J257:BF257" si="45">SUM(J258:J259)</f>
        <v>0</v>
      </c>
      <c r="K257" s="156">
        <f t="shared" si="45"/>
        <v>0</v>
      </c>
      <c r="L257" s="156">
        <f t="shared" si="45"/>
        <v>0</v>
      </c>
      <c r="M257" s="156">
        <f t="shared" si="45"/>
        <v>0</v>
      </c>
      <c r="N257" s="156">
        <f t="shared" si="45"/>
        <v>0</v>
      </c>
      <c r="O257" s="156">
        <f t="shared" si="45"/>
        <v>0</v>
      </c>
      <c r="P257" s="156">
        <f t="shared" si="45"/>
        <v>0</v>
      </c>
      <c r="Q257" s="156">
        <f t="shared" si="45"/>
        <v>0</v>
      </c>
      <c r="R257" s="156">
        <f t="shared" si="45"/>
        <v>0</v>
      </c>
      <c r="S257" s="156">
        <f t="shared" si="45"/>
        <v>0</v>
      </c>
      <c r="T257" s="156">
        <f t="shared" si="45"/>
        <v>0</v>
      </c>
      <c r="U257" s="156">
        <f t="shared" si="45"/>
        <v>0</v>
      </c>
      <c r="V257" s="156">
        <f t="shared" si="45"/>
        <v>0</v>
      </c>
      <c r="W257" s="156">
        <f t="shared" si="45"/>
        <v>0</v>
      </c>
      <c r="X257" s="156">
        <f t="shared" si="45"/>
        <v>0</v>
      </c>
      <c r="Y257" s="156">
        <f t="shared" si="45"/>
        <v>0</v>
      </c>
      <c r="Z257" s="156">
        <f t="shared" si="45"/>
        <v>0</v>
      </c>
      <c r="AA257" s="156">
        <f t="shared" si="45"/>
        <v>0</v>
      </c>
      <c r="AB257" s="156">
        <f t="shared" si="45"/>
        <v>0</v>
      </c>
      <c r="AC257" s="156">
        <f t="shared" si="45"/>
        <v>0</v>
      </c>
      <c r="AD257" s="156">
        <f t="shared" si="45"/>
        <v>0</v>
      </c>
      <c r="AE257" s="156">
        <f t="shared" si="45"/>
        <v>0</v>
      </c>
      <c r="AF257" s="156">
        <f t="shared" si="45"/>
        <v>0</v>
      </c>
      <c r="AG257" s="156">
        <f t="shared" si="45"/>
        <v>0</v>
      </c>
      <c r="AH257" s="156">
        <f t="shared" si="45"/>
        <v>0</v>
      </c>
      <c r="AI257" s="156">
        <f t="shared" si="45"/>
        <v>0</v>
      </c>
      <c r="AJ257" s="156">
        <f t="shared" si="45"/>
        <v>0</v>
      </c>
      <c r="AK257" s="156">
        <f t="shared" si="45"/>
        <v>0</v>
      </c>
      <c r="AL257" s="156">
        <f t="shared" si="45"/>
        <v>0</v>
      </c>
      <c r="AM257" s="156">
        <f t="shared" si="45"/>
        <v>0</v>
      </c>
      <c r="AN257" s="156">
        <f t="shared" si="45"/>
        <v>0</v>
      </c>
      <c r="AO257" s="156">
        <f t="shared" si="45"/>
        <v>0</v>
      </c>
      <c r="AP257" s="156">
        <f t="shared" si="45"/>
        <v>0</v>
      </c>
      <c r="AQ257" s="156">
        <f t="shared" si="45"/>
        <v>0</v>
      </c>
      <c r="AR257" s="156">
        <f t="shared" si="45"/>
        <v>0</v>
      </c>
      <c r="AS257" s="156">
        <f t="shared" si="45"/>
        <v>0</v>
      </c>
      <c r="AT257" s="156">
        <f t="shared" si="45"/>
        <v>0</v>
      </c>
      <c r="AU257" s="156">
        <f t="shared" si="45"/>
        <v>0</v>
      </c>
      <c r="AV257" s="156">
        <f t="shared" si="45"/>
        <v>0</v>
      </c>
      <c r="AW257" s="156">
        <f t="shared" si="45"/>
        <v>0</v>
      </c>
      <c r="AX257" s="156">
        <f t="shared" si="45"/>
        <v>0</v>
      </c>
      <c r="AY257" s="156">
        <f t="shared" si="45"/>
        <v>0</v>
      </c>
      <c r="AZ257" s="156">
        <f t="shared" si="45"/>
        <v>0</v>
      </c>
      <c r="BA257" s="156">
        <f t="shared" si="45"/>
        <v>0</v>
      </c>
      <c r="BB257" s="156">
        <f t="shared" si="45"/>
        <v>0</v>
      </c>
      <c r="BC257" s="156">
        <f t="shared" si="45"/>
        <v>0</v>
      </c>
      <c r="BD257" s="156">
        <f t="shared" si="45"/>
        <v>0</v>
      </c>
      <c r="BE257" s="156">
        <f t="shared" si="45"/>
        <v>0</v>
      </c>
      <c r="BF257" s="156">
        <f t="shared" si="45"/>
        <v>0</v>
      </c>
      <c r="BI257" s="57">
        <f>Раздел2!C258</f>
        <v>0</v>
      </c>
    </row>
    <row r="258" spans="1:61" ht="21" x14ac:dyDescent="0.25">
      <c r="A258" s="239" t="s">
        <v>558</v>
      </c>
      <c r="B258" s="142" t="s">
        <v>567</v>
      </c>
      <c r="C258" s="156">
        <f t="shared" si="34"/>
        <v>0</v>
      </c>
      <c r="D258" s="193">
        <f t="shared" si="35"/>
        <v>0</v>
      </c>
      <c r="E258" s="156">
        <f t="shared" si="36"/>
        <v>0</v>
      </c>
      <c r="F258" s="156">
        <f t="shared" si="37"/>
        <v>0</v>
      </c>
      <c r="G258" s="156">
        <f t="shared" si="38"/>
        <v>0</v>
      </c>
      <c r="H258" s="156">
        <f t="shared" si="39"/>
        <v>0</v>
      </c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179"/>
      <c r="W258" s="203"/>
      <c r="X258" s="203"/>
      <c r="Y258" s="203"/>
      <c r="Z258" s="203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03"/>
      <c r="AL258" s="203"/>
      <c r="AM258" s="203"/>
      <c r="AN258" s="203"/>
      <c r="AO258" s="203"/>
      <c r="AP258" s="203"/>
      <c r="AQ258" s="203"/>
      <c r="AR258" s="203"/>
      <c r="AS258" s="203"/>
      <c r="AT258" s="203"/>
      <c r="AU258" s="179"/>
      <c r="AV258" s="203"/>
      <c r="AW258" s="203"/>
      <c r="AX258" s="203"/>
      <c r="AY258" s="203"/>
      <c r="AZ258" s="203"/>
      <c r="BA258" s="203"/>
      <c r="BB258" s="203"/>
      <c r="BC258" s="203"/>
      <c r="BD258" s="203"/>
      <c r="BE258" s="203"/>
      <c r="BF258" s="203"/>
      <c r="BI258" s="57">
        <f>Раздел2!C259</f>
        <v>0</v>
      </c>
    </row>
    <row r="259" spans="1:61" ht="15.75" customHeight="1" x14ac:dyDescent="0.25">
      <c r="A259" s="239" t="s">
        <v>560</v>
      </c>
      <c r="B259" s="142" t="s">
        <v>569</v>
      </c>
      <c r="C259" s="156">
        <f t="shared" si="34"/>
        <v>0</v>
      </c>
      <c r="D259" s="193">
        <f t="shared" si="35"/>
        <v>0</v>
      </c>
      <c r="E259" s="156">
        <f t="shared" si="36"/>
        <v>0</v>
      </c>
      <c r="F259" s="156">
        <f t="shared" si="37"/>
        <v>0</v>
      </c>
      <c r="G259" s="156">
        <f t="shared" si="38"/>
        <v>0</v>
      </c>
      <c r="H259" s="156">
        <f t="shared" si="39"/>
        <v>0</v>
      </c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  <c r="U259" s="203"/>
      <c r="V259" s="179"/>
      <c r="W259" s="203"/>
      <c r="X259" s="203"/>
      <c r="Y259" s="203"/>
      <c r="Z259" s="203"/>
      <c r="AA259" s="203"/>
      <c r="AB259" s="203"/>
      <c r="AC259" s="203"/>
      <c r="AD259" s="203"/>
      <c r="AE259" s="203"/>
      <c r="AF259" s="203"/>
      <c r="AG259" s="203"/>
      <c r="AH259" s="203"/>
      <c r="AI259" s="203"/>
      <c r="AJ259" s="203"/>
      <c r="AK259" s="203"/>
      <c r="AL259" s="203"/>
      <c r="AM259" s="203"/>
      <c r="AN259" s="203"/>
      <c r="AO259" s="203"/>
      <c r="AP259" s="203"/>
      <c r="AQ259" s="203"/>
      <c r="AR259" s="203"/>
      <c r="AS259" s="203"/>
      <c r="AT259" s="203"/>
      <c r="AU259" s="179"/>
      <c r="AV259" s="203"/>
      <c r="AW259" s="203"/>
      <c r="AX259" s="203"/>
      <c r="AY259" s="203"/>
      <c r="AZ259" s="203"/>
      <c r="BA259" s="203"/>
      <c r="BB259" s="203"/>
      <c r="BC259" s="203"/>
      <c r="BD259" s="203"/>
      <c r="BE259" s="203"/>
      <c r="BF259" s="203"/>
      <c r="BI259" s="57">
        <f>Раздел2!C260</f>
        <v>0</v>
      </c>
    </row>
    <row r="260" spans="1:61" ht="15.75" customHeight="1" x14ac:dyDescent="0.25">
      <c r="A260" s="238" t="s">
        <v>562</v>
      </c>
      <c r="B260" s="142" t="s">
        <v>571</v>
      </c>
      <c r="C260" s="156">
        <f t="shared" si="34"/>
        <v>0</v>
      </c>
      <c r="D260" s="193">
        <f t="shared" si="35"/>
        <v>0</v>
      </c>
      <c r="E260" s="156">
        <f t="shared" si="36"/>
        <v>0</v>
      </c>
      <c r="F260" s="156">
        <f t="shared" si="37"/>
        <v>0</v>
      </c>
      <c r="G260" s="156">
        <f t="shared" si="38"/>
        <v>0</v>
      </c>
      <c r="H260" s="156">
        <f t="shared" si="39"/>
        <v>0</v>
      </c>
      <c r="I260" s="156">
        <f>SUM(I261:I263)</f>
        <v>0</v>
      </c>
      <c r="J260" s="156">
        <f t="shared" ref="J260:BF260" si="46">SUM(J261:J263)</f>
        <v>0</v>
      </c>
      <c r="K260" s="156">
        <f t="shared" si="46"/>
        <v>0</v>
      </c>
      <c r="L260" s="156">
        <f t="shared" si="46"/>
        <v>0</v>
      </c>
      <c r="M260" s="156">
        <f t="shared" si="46"/>
        <v>0</v>
      </c>
      <c r="N260" s="156">
        <f t="shared" si="46"/>
        <v>0</v>
      </c>
      <c r="O260" s="156">
        <f t="shared" si="46"/>
        <v>0</v>
      </c>
      <c r="P260" s="156">
        <f t="shared" si="46"/>
        <v>0</v>
      </c>
      <c r="Q260" s="156">
        <f t="shared" si="46"/>
        <v>0</v>
      </c>
      <c r="R260" s="156">
        <f t="shared" si="46"/>
        <v>0</v>
      </c>
      <c r="S260" s="156">
        <f t="shared" si="46"/>
        <v>0</v>
      </c>
      <c r="T260" s="156">
        <f t="shared" si="46"/>
        <v>0</v>
      </c>
      <c r="U260" s="156">
        <f t="shared" si="46"/>
        <v>0</v>
      </c>
      <c r="V260" s="156">
        <f t="shared" si="46"/>
        <v>0</v>
      </c>
      <c r="W260" s="156">
        <f t="shared" si="46"/>
        <v>0</v>
      </c>
      <c r="X260" s="156">
        <f t="shared" si="46"/>
        <v>0</v>
      </c>
      <c r="Y260" s="156">
        <f t="shared" si="46"/>
        <v>0</v>
      </c>
      <c r="Z260" s="156">
        <f t="shared" si="46"/>
        <v>0</v>
      </c>
      <c r="AA260" s="156">
        <f t="shared" si="46"/>
        <v>0</v>
      </c>
      <c r="AB260" s="156">
        <f t="shared" si="46"/>
        <v>0</v>
      </c>
      <c r="AC260" s="156">
        <f t="shared" si="46"/>
        <v>0</v>
      </c>
      <c r="AD260" s="156">
        <f t="shared" si="46"/>
        <v>0</v>
      </c>
      <c r="AE260" s="156">
        <f t="shared" si="46"/>
        <v>0</v>
      </c>
      <c r="AF260" s="156">
        <f t="shared" si="46"/>
        <v>0</v>
      </c>
      <c r="AG260" s="156">
        <f t="shared" si="46"/>
        <v>0</v>
      </c>
      <c r="AH260" s="156">
        <f t="shared" si="46"/>
        <v>0</v>
      </c>
      <c r="AI260" s="156">
        <f t="shared" si="46"/>
        <v>0</v>
      </c>
      <c r="AJ260" s="156">
        <f t="shared" si="46"/>
        <v>0</v>
      </c>
      <c r="AK260" s="156">
        <f t="shared" si="46"/>
        <v>0</v>
      </c>
      <c r="AL260" s="156">
        <f t="shared" si="46"/>
        <v>0</v>
      </c>
      <c r="AM260" s="156">
        <f t="shared" si="46"/>
        <v>0</v>
      </c>
      <c r="AN260" s="156">
        <f t="shared" si="46"/>
        <v>0</v>
      </c>
      <c r="AO260" s="156">
        <f t="shared" si="46"/>
        <v>0</v>
      </c>
      <c r="AP260" s="156">
        <f t="shared" si="46"/>
        <v>0</v>
      </c>
      <c r="AQ260" s="156">
        <f t="shared" si="46"/>
        <v>0</v>
      </c>
      <c r="AR260" s="156">
        <f t="shared" si="46"/>
        <v>0</v>
      </c>
      <c r="AS260" s="156">
        <f t="shared" si="46"/>
        <v>0</v>
      </c>
      <c r="AT260" s="156">
        <f t="shared" si="46"/>
        <v>0</v>
      </c>
      <c r="AU260" s="156">
        <f t="shared" si="46"/>
        <v>0</v>
      </c>
      <c r="AV260" s="156">
        <f t="shared" si="46"/>
        <v>0</v>
      </c>
      <c r="AW260" s="156">
        <f t="shared" si="46"/>
        <v>0</v>
      </c>
      <c r="AX260" s="156">
        <f t="shared" si="46"/>
        <v>0</v>
      </c>
      <c r="AY260" s="156">
        <f t="shared" si="46"/>
        <v>0</v>
      </c>
      <c r="AZ260" s="156">
        <f t="shared" si="46"/>
        <v>0</v>
      </c>
      <c r="BA260" s="156">
        <f t="shared" si="46"/>
        <v>0</v>
      </c>
      <c r="BB260" s="156">
        <f t="shared" si="46"/>
        <v>0</v>
      </c>
      <c r="BC260" s="156">
        <f t="shared" si="46"/>
        <v>0</v>
      </c>
      <c r="BD260" s="156">
        <f t="shared" si="46"/>
        <v>0</v>
      </c>
      <c r="BE260" s="156">
        <f t="shared" si="46"/>
        <v>0</v>
      </c>
      <c r="BF260" s="156">
        <f t="shared" si="46"/>
        <v>0</v>
      </c>
      <c r="BI260" s="57">
        <f>Раздел2!C261</f>
        <v>0</v>
      </c>
    </row>
    <row r="261" spans="1:61" ht="21" x14ac:dyDescent="0.25">
      <c r="A261" s="239" t="s">
        <v>564</v>
      </c>
      <c r="B261" s="142" t="s">
        <v>573</v>
      </c>
      <c r="C261" s="156">
        <f t="shared" si="34"/>
        <v>0</v>
      </c>
      <c r="D261" s="193">
        <f t="shared" si="35"/>
        <v>0</v>
      </c>
      <c r="E261" s="156">
        <f t="shared" si="36"/>
        <v>0</v>
      </c>
      <c r="F261" s="156">
        <f t="shared" si="37"/>
        <v>0</v>
      </c>
      <c r="G261" s="156">
        <f t="shared" si="38"/>
        <v>0</v>
      </c>
      <c r="H261" s="156">
        <f t="shared" si="39"/>
        <v>0</v>
      </c>
      <c r="I261" s="203"/>
      <c r="J261" s="203"/>
      <c r="K261" s="203"/>
      <c r="L261" s="203"/>
      <c r="M261" s="203"/>
      <c r="N261" s="203"/>
      <c r="O261" s="203"/>
      <c r="P261" s="203"/>
      <c r="Q261" s="203"/>
      <c r="R261" s="203"/>
      <c r="S261" s="203"/>
      <c r="T261" s="203"/>
      <c r="U261" s="203"/>
      <c r="V261" s="179"/>
      <c r="W261" s="203"/>
      <c r="X261" s="203"/>
      <c r="Y261" s="203"/>
      <c r="Z261" s="203"/>
      <c r="AA261" s="203"/>
      <c r="AB261" s="203"/>
      <c r="AC261" s="203"/>
      <c r="AD261" s="203"/>
      <c r="AE261" s="203"/>
      <c r="AF261" s="203"/>
      <c r="AG261" s="203"/>
      <c r="AH261" s="203"/>
      <c r="AI261" s="203"/>
      <c r="AJ261" s="203"/>
      <c r="AK261" s="203"/>
      <c r="AL261" s="203"/>
      <c r="AM261" s="203"/>
      <c r="AN261" s="203"/>
      <c r="AO261" s="203"/>
      <c r="AP261" s="203"/>
      <c r="AQ261" s="203"/>
      <c r="AR261" s="203"/>
      <c r="AS261" s="203"/>
      <c r="AT261" s="203"/>
      <c r="AU261" s="179"/>
      <c r="AV261" s="203"/>
      <c r="AW261" s="203"/>
      <c r="AX261" s="203"/>
      <c r="AY261" s="203"/>
      <c r="AZ261" s="203"/>
      <c r="BA261" s="203"/>
      <c r="BB261" s="203"/>
      <c r="BC261" s="203"/>
      <c r="BD261" s="203"/>
      <c r="BE261" s="203"/>
      <c r="BF261" s="203"/>
      <c r="BI261" s="57">
        <f>Раздел2!C262</f>
        <v>0</v>
      </c>
    </row>
    <row r="262" spans="1:61" ht="15.75" customHeight="1" x14ac:dyDescent="0.25">
      <c r="A262" s="239" t="s">
        <v>566</v>
      </c>
      <c r="B262" s="142" t="s">
        <v>575</v>
      </c>
      <c r="C262" s="156">
        <f t="shared" si="34"/>
        <v>0</v>
      </c>
      <c r="D262" s="193">
        <f t="shared" si="35"/>
        <v>0</v>
      </c>
      <c r="E262" s="156">
        <f t="shared" si="36"/>
        <v>0</v>
      </c>
      <c r="F262" s="156">
        <f t="shared" si="37"/>
        <v>0</v>
      </c>
      <c r="G262" s="156">
        <f t="shared" si="38"/>
        <v>0</v>
      </c>
      <c r="H262" s="156">
        <f t="shared" si="39"/>
        <v>0</v>
      </c>
      <c r="I262" s="203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179"/>
      <c r="W262" s="203"/>
      <c r="X262" s="203"/>
      <c r="Y262" s="203"/>
      <c r="Z262" s="203"/>
      <c r="AA262" s="203"/>
      <c r="AB262" s="203"/>
      <c r="AC262" s="203"/>
      <c r="AD262" s="203"/>
      <c r="AE262" s="203"/>
      <c r="AF262" s="203"/>
      <c r="AG262" s="203"/>
      <c r="AH262" s="203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179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I262" s="57">
        <f>Раздел2!C263</f>
        <v>0</v>
      </c>
    </row>
    <row r="263" spans="1:61" ht="15.75" customHeight="1" x14ac:dyDescent="0.25">
      <c r="A263" s="239" t="s">
        <v>568</v>
      </c>
      <c r="B263" s="142" t="s">
        <v>577</v>
      </c>
      <c r="C263" s="156">
        <f t="shared" si="34"/>
        <v>0</v>
      </c>
      <c r="D263" s="193">
        <f t="shared" si="35"/>
        <v>0</v>
      </c>
      <c r="E263" s="156">
        <f t="shared" si="36"/>
        <v>0</v>
      </c>
      <c r="F263" s="156">
        <f t="shared" si="37"/>
        <v>0</v>
      </c>
      <c r="G263" s="156">
        <f t="shared" si="38"/>
        <v>0</v>
      </c>
      <c r="H263" s="156">
        <f t="shared" si="39"/>
        <v>0</v>
      </c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203"/>
      <c r="T263" s="203"/>
      <c r="U263" s="203"/>
      <c r="V263" s="179"/>
      <c r="W263" s="203"/>
      <c r="X263" s="203"/>
      <c r="Y263" s="203"/>
      <c r="Z263" s="203"/>
      <c r="AA263" s="203"/>
      <c r="AB263" s="203"/>
      <c r="AC263" s="203"/>
      <c r="AD263" s="203"/>
      <c r="AE263" s="203"/>
      <c r="AF263" s="203"/>
      <c r="AG263" s="203"/>
      <c r="AH263" s="203"/>
      <c r="AI263" s="203"/>
      <c r="AJ263" s="203"/>
      <c r="AK263" s="203"/>
      <c r="AL263" s="203"/>
      <c r="AM263" s="203"/>
      <c r="AN263" s="203"/>
      <c r="AO263" s="203"/>
      <c r="AP263" s="203"/>
      <c r="AQ263" s="203"/>
      <c r="AR263" s="203"/>
      <c r="AS263" s="203"/>
      <c r="AT263" s="203"/>
      <c r="AU263" s="179"/>
      <c r="AV263" s="203"/>
      <c r="AW263" s="203"/>
      <c r="AX263" s="203"/>
      <c r="AY263" s="203"/>
      <c r="AZ263" s="203"/>
      <c r="BA263" s="203"/>
      <c r="BB263" s="203"/>
      <c r="BC263" s="203"/>
      <c r="BD263" s="203"/>
      <c r="BE263" s="203"/>
      <c r="BF263" s="203"/>
      <c r="BI263" s="57">
        <f>Раздел2!C264</f>
        <v>0</v>
      </c>
    </row>
    <row r="264" spans="1:61" ht="15.75" customHeight="1" x14ac:dyDescent="0.25">
      <c r="A264" s="238" t="s">
        <v>570</v>
      </c>
      <c r="B264" s="142" t="s">
        <v>579</v>
      </c>
      <c r="C264" s="156">
        <f t="shared" si="34"/>
        <v>0</v>
      </c>
      <c r="D264" s="193">
        <f t="shared" si="35"/>
        <v>0</v>
      </c>
      <c r="E264" s="156">
        <f t="shared" si="36"/>
        <v>0</v>
      </c>
      <c r="F264" s="156">
        <f t="shared" si="37"/>
        <v>0</v>
      </c>
      <c r="G264" s="156">
        <f t="shared" si="38"/>
        <v>0</v>
      </c>
      <c r="H264" s="156">
        <f t="shared" si="39"/>
        <v>0</v>
      </c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179"/>
      <c r="W264" s="203"/>
      <c r="X264" s="203"/>
      <c r="Y264" s="203"/>
      <c r="Z264" s="203"/>
      <c r="AA264" s="203"/>
      <c r="AB264" s="203"/>
      <c r="AC264" s="203"/>
      <c r="AD264" s="203"/>
      <c r="AE264" s="203"/>
      <c r="AF264" s="203"/>
      <c r="AG264" s="203"/>
      <c r="AH264" s="203"/>
      <c r="AI264" s="203"/>
      <c r="AJ264" s="203"/>
      <c r="AK264" s="203"/>
      <c r="AL264" s="203"/>
      <c r="AM264" s="203"/>
      <c r="AN264" s="203"/>
      <c r="AO264" s="203"/>
      <c r="AP264" s="203"/>
      <c r="AQ264" s="203"/>
      <c r="AR264" s="203"/>
      <c r="AS264" s="203"/>
      <c r="AT264" s="203"/>
      <c r="AU264" s="179"/>
      <c r="AV264" s="203"/>
      <c r="AW264" s="203"/>
      <c r="AX264" s="203"/>
      <c r="AY264" s="203"/>
      <c r="AZ264" s="203"/>
      <c r="BA264" s="203"/>
      <c r="BB264" s="203"/>
      <c r="BC264" s="203"/>
      <c r="BD264" s="203"/>
      <c r="BE264" s="203"/>
      <c r="BF264" s="203"/>
      <c r="BI264" s="57">
        <f>Раздел2!C265</f>
        <v>0</v>
      </c>
    </row>
    <row r="265" spans="1:61" ht="15.75" customHeight="1" x14ac:dyDescent="0.25">
      <c r="A265" s="238" t="s">
        <v>572</v>
      </c>
      <c r="B265" s="142" t="s">
        <v>581</v>
      </c>
      <c r="C265" s="156">
        <f t="shared" ref="C265:C273" si="47">SUM(D265:F265)</f>
        <v>0</v>
      </c>
      <c r="D265" s="193">
        <f t="shared" ref="D265:D273" si="48">SUM(I265,N265,S265,X265,AC265,AH265,AM265,AR265,AW265,BB265)</f>
        <v>0</v>
      </c>
      <c r="E265" s="156">
        <f t="shared" ref="E265:E273" si="49">SUM(J265,O265,T265,Y265,AD265,AI265,AN265,AS265,AX265,BC265)</f>
        <v>0</v>
      </c>
      <c r="F265" s="156">
        <f t="shared" ref="F265:F272" si="50">SUM(K265,P265,U265,Z265,AE265,AJ265,AO265,AT265,AY265,BD265)</f>
        <v>0</v>
      </c>
      <c r="G265" s="156">
        <f t="shared" ref="G265:G273" si="51">SUM(L265,Q265,V265,AA265,AF265,AK265,AP265,AU265,AZ265,BE265)</f>
        <v>0</v>
      </c>
      <c r="H265" s="156">
        <f t="shared" ref="H265:H273" si="52">SUM(M265,R265,W265,AB265,AG265,AL265,AQ265,AV265,BA265,BF265)</f>
        <v>0</v>
      </c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203"/>
      <c r="T265" s="203"/>
      <c r="U265" s="203"/>
      <c r="V265" s="179"/>
      <c r="W265" s="203"/>
      <c r="X265" s="203"/>
      <c r="Y265" s="203"/>
      <c r="Z265" s="203"/>
      <c r="AA265" s="203"/>
      <c r="AB265" s="203"/>
      <c r="AC265" s="203"/>
      <c r="AD265" s="203"/>
      <c r="AE265" s="203"/>
      <c r="AF265" s="203"/>
      <c r="AG265" s="203"/>
      <c r="AH265" s="203"/>
      <c r="AI265" s="203"/>
      <c r="AJ265" s="203"/>
      <c r="AK265" s="203"/>
      <c r="AL265" s="203"/>
      <c r="AM265" s="203"/>
      <c r="AN265" s="203"/>
      <c r="AO265" s="203"/>
      <c r="AP265" s="203"/>
      <c r="AQ265" s="203"/>
      <c r="AR265" s="203"/>
      <c r="AS265" s="203"/>
      <c r="AT265" s="203"/>
      <c r="AU265" s="179"/>
      <c r="AV265" s="203"/>
      <c r="AW265" s="203"/>
      <c r="AX265" s="203"/>
      <c r="AY265" s="203"/>
      <c r="AZ265" s="203"/>
      <c r="BA265" s="203"/>
      <c r="BB265" s="203"/>
      <c r="BC265" s="203"/>
      <c r="BD265" s="203"/>
      <c r="BE265" s="203"/>
      <c r="BF265" s="203"/>
      <c r="BI265" s="57">
        <f>Раздел2!C266</f>
        <v>0</v>
      </c>
    </row>
    <row r="266" spans="1:61" ht="15.75" customHeight="1" x14ac:dyDescent="0.25">
      <c r="A266" s="238" t="s">
        <v>574</v>
      </c>
      <c r="B266" s="142" t="s">
        <v>583</v>
      </c>
      <c r="C266" s="156">
        <f t="shared" si="47"/>
        <v>0</v>
      </c>
      <c r="D266" s="193">
        <f t="shared" si="48"/>
        <v>0</v>
      </c>
      <c r="E266" s="156">
        <f t="shared" si="49"/>
        <v>0</v>
      </c>
      <c r="F266" s="156">
        <f t="shared" si="50"/>
        <v>0</v>
      </c>
      <c r="G266" s="156">
        <f t="shared" si="51"/>
        <v>0</v>
      </c>
      <c r="H266" s="156">
        <f t="shared" si="52"/>
        <v>0</v>
      </c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179"/>
      <c r="W266" s="203"/>
      <c r="X266" s="203"/>
      <c r="Y266" s="203"/>
      <c r="Z266" s="203"/>
      <c r="AA266" s="203"/>
      <c r="AB266" s="203"/>
      <c r="AC266" s="203"/>
      <c r="AD266" s="203"/>
      <c r="AE266" s="203"/>
      <c r="AF266" s="203"/>
      <c r="AG266" s="203"/>
      <c r="AH266" s="203"/>
      <c r="AI266" s="203"/>
      <c r="AJ266" s="203"/>
      <c r="AK266" s="203"/>
      <c r="AL266" s="203"/>
      <c r="AM266" s="203"/>
      <c r="AN266" s="203"/>
      <c r="AO266" s="203"/>
      <c r="AP266" s="203"/>
      <c r="AQ266" s="203"/>
      <c r="AR266" s="203"/>
      <c r="AS266" s="203"/>
      <c r="AT266" s="203"/>
      <c r="AU266" s="179"/>
      <c r="AV266" s="203"/>
      <c r="AW266" s="203"/>
      <c r="AX266" s="203"/>
      <c r="AY266" s="203"/>
      <c r="AZ266" s="203"/>
      <c r="BA266" s="203"/>
      <c r="BB266" s="203"/>
      <c r="BC266" s="203"/>
      <c r="BD266" s="203"/>
      <c r="BE266" s="203"/>
      <c r="BF266" s="203"/>
      <c r="BI266" s="57">
        <f>Раздел2!C267</f>
        <v>0</v>
      </c>
    </row>
    <row r="267" spans="1:61" x14ac:dyDescent="0.25">
      <c r="A267" s="238" t="s">
        <v>576</v>
      </c>
      <c r="B267" s="142" t="s">
        <v>585</v>
      </c>
      <c r="C267" s="156">
        <f t="shared" si="47"/>
        <v>0</v>
      </c>
      <c r="D267" s="193">
        <f t="shared" si="48"/>
        <v>0</v>
      </c>
      <c r="E267" s="156">
        <f t="shared" si="49"/>
        <v>0</v>
      </c>
      <c r="F267" s="156">
        <f t="shared" si="50"/>
        <v>0</v>
      </c>
      <c r="G267" s="156">
        <f t="shared" si="51"/>
        <v>0</v>
      </c>
      <c r="H267" s="156">
        <f t="shared" si="52"/>
        <v>0</v>
      </c>
      <c r="I267" s="203"/>
      <c r="J267" s="203"/>
      <c r="K267" s="203"/>
      <c r="L267" s="203"/>
      <c r="M267" s="203"/>
      <c r="N267" s="203"/>
      <c r="O267" s="203"/>
      <c r="P267" s="203"/>
      <c r="Q267" s="203"/>
      <c r="R267" s="203"/>
      <c r="S267" s="203"/>
      <c r="T267" s="203"/>
      <c r="U267" s="203"/>
      <c r="V267" s="179"/>
      <c r="W267" s="203"/>
      <c r="X267" s="203"/>
      <c r="Y267" s="203"/>
      <c r="Z267" s="203"/>
      <c r="AA267" s="203"/>
      <c r="AB267" s="203"/>
      <c r="AC267" s="203"/>
      <c r="AD267" s="203"/>
      <c r="AE267" s="203"/>
      <c r="AF267" s="203"/>
      <c r="AG267" s="203"/>
      <c r="AH267" s="203"/>
      <c r="AI267" s="203"/>
      <c r="AJ267" s="203"/>
      <c r="AK267" s="203"/>
      <c r="AL267" s="203"/>
      <c r="AM267" s="203"/>
      <c r="AN267" s="203"/>
      <c r="AO267" s="203"/>
      <c r="AP267" s="203"/>
      <c r="AQ267" s="203"/>
      <c r="AR267" s="203"/>
      <c r="AS267" s="203"/>
      <c r="AT267" s="203"/>
      <c r="AU267" s="179"/>
      <c r="AV267" s="203"/>
      <c r="AW267" s="203"/>
      <c r="AX267" s="203"/>
      <c r="AY267" s="203"/>
      <c r="AZ267" s="203"/>
      <c r="BA267" s="203"/>
      <c r="BB267" s="203"/>
      <c r="BC267" s="203"/>
      <c r="BD267" s="203"/>
      <c r="BE267" s="203"/>
      <c r="BF267" s="203"/>
      <c r="BI267" s="57">
        <f>Раздел2!C268</f>
        <v>0</v>
      </c>
    </row>
    <row r="268" spans="1:61" ht="15" customHeight="1" x14ac:dyDescent="0.25">
      <c r="A268" s="238" t="s">
        <v>578</v>
      </c>
      <c r="B268" s="142" t="s">
        <v>587</v>
      </c>
      <c r="C268" s="156">
        <f t="shared" si="47"/>
        <v>0</v>
      </c>
      <c r="D268" s="193">
        <f t="shared" si="48"/>
        <v>0</v>
      </c>
      <c r="E268" s="156">
        <f t="shared" si="49"/>
        <v>0</v>
      </c>
      <c r="F268" s="156">
        <f t="shared" si="50"/>
        <v>0</v>
      </c>
      <c r="G268" s="156">
        <f t="shared" si="51"/>
        <v>0</v>
      </c>
      <c r="H268" s="156">
        <f t="shared" si="52"/>
        <v>0</v>
      </c>
      <c r="I268" s="203"/>
      <c r="J268" s="203"/>
      <c r="K268" s="203"/>
      <c r="L268" s="203"/>
      <c r="M268" s="203"/>
      <c r="N268" s="203"/>
      <c r="O268" s="203"/>
      <c r="P268" s="203"/>
      <c r="Q268" s="203"/>
      <c r="R268" s="203"/>
      <c r="S268" s="203"/>
      <c r="T268" s="203"/>
      <c r="U268" s="203"/>
      <c r="V268" s="179"/>
      <c r="W268" s="203"/>
      <c r="X268" s="203"/>
      <c r="Y268" s="203"/>
      <c r="Z268" s="203"/>
      <c r="AA268" s="203"/>
      <c r="AB268" s="203"/>
      <c r="AC268" s="203"/>
      <c r="AD268" s="203"/>
      <c r="AE268" s="203"/>
      <c r="AF268" s="203"/>
      <c r="AG268" s="203"/>
      <c r="AH268" s="203"/>
      <c r="AI268" s="203"/>
      <c r="AJ268" s="203"/>
      <c r="AK268" s="203"/>
      <c r="AL268" s="203"/>
      <c r="AM268" s="203"/>
      <c r="AN268" s="203"/>
      <c r="AO268" s="203"/>
      <c r="AP268" s="203"/>
      <c r="AQ268" s="203"/>
      <c r="AR268" s="203"/>
      <c r="AS268" s="203"/>
      <c r="AT268" s="203"/>
      <c r="AU268" s="179"/>
      <c r="AV268" s="203"/>
      <c r="AW268" s="203"/>
      <c r="AX268" s="203"/>
      <c r="AY268" s="203"/>
      <c r="AZ268" s="203"/>
      <c r="BA268" s="203"/>
      <c r="BB268" s="203"/>
      <c r="BC268" s="203"/>
      <c r="BD268" s="203"/>
      <c r="BE268" s="203"/>
      <c r="BF268" s="203"/>
      <c r="BI268" s="57">
        <f>Раздел2!C269</f>
        <v>0</v>
      </c>
    </row>
    <row r="269" spans="1:61" x14ac:dyDescent="0.25">
      <c r="A269" s="238" t="s">
        <v>580</v>
      </c>
      <c r="B269" s="142" t="s">
        <v>589</v>
      </c>
      <c r="C269" s="156">
        <f t="shared" si="47"/>
        <v>0</v>
      </c>
      <c r="D269" s="193">
        <f t="shared" si="48"/>
        <v>0</v>
      </c>
      <c r="E269" s="156">
        <f t="shared" si="49"/>
        <v>0</v>
      </c>
      <c r="F269" s="156">
        <f t="shared" si="50"/>
        <v>0</v>
      </c>
      <c r="G269" s="156">
        <f t="shared" si="51"/>
        <v>0</v>
      </c>
      <c r="H269" s="156">
        <f t="shared" si="52"/>
        <v>0</v>
      </c>
      <c r="I269" s="203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  <c r="U269" s="203"/>
      <c r="V269" s="179"/>
      <c r="W269" s="203"/>
      <c r="X269" s="203"/>
      <c r="Y269" s="203"/>
      <c r="Z269" s="203"/>
      <c r="AA269" s="203"/>
      <c r="AB269" s="203"/>
      <c r="AC269" s="203"/>
      <c r="AD269" s="203"/>
      <c r="AE269" s="203"/>
      <c r="AF269" s="203"/>
      <c r="AG269" s="203"/>
      <c r="AH269" s="203"/>
      <c r="AI269" s="203"/>
      <c r="AJ269" s="203"/>
      <c r="AK269" s="203"/>
      <c r="AL269" s="203"/>
      <c r="AM269" s="203"/>
      <c r="AN269" s="203"/>
      <c r="AO269" s="203"/>
      <c r="AP269" s="203"/>
      <c r="AQ269" s="203"/>
      <c r="AR269" s="203"/>
      <c r="AS269" s="203"/>
      <c r="AT269" s="203"/>
      <c r="AU269" s="179"/>
      <c r="AV269" s="203"/>
      <c r="AW269" s="203"/>
      <c r="AX269" s="203"/>
      <c r="AY269" s="203"/>
      <c r="AZ269" s="203"/>
      <c r="BA269" s="203"/>
      <c r="BB269" s="203"/>
      <c r="BC269" s="203"/>
      <c r="BD269" s="203"/>
      <c r="BE269" s="203"/>
      <c r="BF269" s="203"/>
      <c r="BI269" s="57">
        <f>Раздел2!C270</f>
        <v>0</v>
      </c>
    </row>
    <row r="270" spans="1:61" x14ac:dyDescent="0.25">
      <c r="A270" s="238" t="s">
        <v>582</v>
      </c>
      <c r="B270" s="142" t="s">
        <v>678</v>
      </c>
      <c r="C270" s="156">
        <f t="shared" si="47"/>
        <v>0</v>
      </c>
      <c r="D270" s="193">
        <f t="shared" si="48"/>
        <v>0</v>
      </c>
      <c r="E270" s="156">
        <f t="shared" si="49"/>
        <v>0</v>
      </c>
      <c r="F270" s="156">
        <f t="shared" si="50"/>
        <v>0</v>
      </c>
      <c r="G270" s="156">
        <f t="shared" si="51"/>
        <v>0</v>
      </c>
      <c r="H270" s="156">
        <f t="shared" si="52"/>
        <v>0</v>
      </c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179"/>
      <c r="W270" s="203"/>
      <c r="X270" s="203"/>
      <c r="Y270" s="203"/>
      <c r="Z270" s="203"/>
      <c r="AA270" s="203"/>
      <c r="AB270" s="203"/>
      <c r="AC270" s="203"/>
      <c r="AD270" s="203"/>
      <c r="AE270" s="203"/>
      <c r="AF270" s="203"/>
      <c r="AG270" s="203"/>
      <c r="AH270" s="203"/>
      <c r="AI270" s="203"/>
      <c r="AJ270" s="203"/>
      <c r="AK270" s="203"/>
      <c r="AL270" s="203"/>
      <c r="AM270" s="203"/>
      <c r="AN270" s="203"/>
      <c r="AO270" s="203"/>
      <c r="AP270" s="203"/>
      <c r="AQ270" s="203"/>
      <c r="AR270" s="203"/>
      <c r="AS270" s="203"/>
      <c r="AT270" s="203"/>
      <c r="AU270" s="179"/>
      <c r="AV270" s="203"/>
      <c r="AW270" s="203"/>
      <c r="AX270" s="203"/>
      <c r="AY270" s="203"/>
      <c r="AZ270" s="203"/>
      <c r="BA270" s="203"/>
      <c r="BB270" s="203"/>
      <c r="BC270" s="203"/>
      <c r="BD270" s="203"/>
      <c r="BE270" s="203"/>
      <c r="BF270" s="203"/>
      <c r="BI270" s="57">
        <f>Раздел2!C271</f>
        <v>0</v>
      </c>
    </row>
    <row r="271" spans="1:61" x14ac:dyDescent="0.25">
      <c r="A271" s="238" t="s">
        <v>584</v>
      </c>
      <c r="B271" s="142" t="s">
        <v>853</v>
      </c>
      <c r="C271" s="156">
        <f t="shared" si="47"/>
        <v>0</v>
      </c>
      <c r="D271" s="193">
        <f t="shared" si="48"/>
        <v>0</v>
      </c>
      <c r="E271" s="156">
        <f t="shared" si="49"/>
        <v>0</v>
      </c>
      <c r="F271" s="156">
        <f t="shared" si="50"/>
        <v>0</v>
      </c>
      <c r="G271" s="156">
        <f t="shared" si="51"/>
        <v>0</v>
      </c>
      <c r="H271" s="156">
        <f t="shared" si="52"/>
        <v>0</v>
      </c>
      <c r="I271" s="203"/>
      <c r="J271" s="203"/>
      <c r="K271" s="203"/>
      <c r="L271" s="203"/>
      <c r="M271" s="203"/>
      <c r="N271" s="203"/>
      <c r="O271" s="203"/>
      <c r="P271" s="203"/>
      <c r="Q271" s="203"/>
      <c r="R271" s="203"/>
      <c r="S271" s="203"/>
      <c r="T271" s="203"/>
      <c r="U271" s="203"/>
      <c r="V271" s="179"/>
      <c r="W271" s="203"/>
      <c r="X271" s="203"/>
      <c r="Y271" s="203"/>
      <c r="Z271" s="203"/>
      <c r="AA271" s="203"/>
      <c r="AB271" s="203"/>
      <c r="AC271" s="203"/>
      <c r="AD271" s="203"/>
      <c r="AE271" s="203"/>
      <c r="AF271" s="203"/>
      <c r="AG271" s="203"/>
      <c r="AH271" s="203"/>
      <c r="AI271" s="203"/>
      <c r="AJ271" s="203"/>
      <c r="AK271" s="203"/>
      <c r="AL271" s="203"/>
      <c r="AM271" s="203"/>
      <c r="AN271" s="203"/>
      <c r="AO271" s="203"/>
      <c r="AP271" s="203"/>
      <c r="AQ271" s="203"/>
      <c r="AR271" s="203"/>
      <c r="AS271" s="203"/>
      <c r="AT271" s="203"/>
      <c r="AU271" s="179"/>
      <c r="AV271" s="203"/>
      <c r="AW271" s="203"/>
      <c r="AX271" s="203"/>
      <c r="AY271" s="203"/>
      <c r="AZ271" s="203"/>
      <c r="BA271" s="203"/>
      <c r="BB271" s="203"/>
      <c r="BC271" s="203"/>
      <c r="BD271" s="203"/>
      <c r="BE271" s="203"/>
      <c r="BF271" s="203"/>
      <c r="BI271" s="57">
        <f>Раздел2!C272</f>
        <v>0</v>
      </c>
    </row>
    <row r="272" spans="1:61" x14ac:dyDescent="0.25">
      <c r="A272" s="238" t="s">
        <v>586</v>
      </c>
      <c r="B272" s="142" t="s">
        <v>854</v>
      </c>
      <c r="C272" s="156">
        <f t="shared" si="47"/>
        <v>0</v>
      </c>
      <c r="D272" s="193">
        <f t="shared" si="48"/>
        <v>0</v>
      </c>
      <c r="E272" s="156">
        <f t="shared" si="49"/>
        <v>0</v>
      </c>
      <c r="F272" s="156">
        <f t="shared" si="50"/>
        <v>0</v>
      </c>
      <c r="G272" s="156">
        <f t="shared" si="51"/>
        <v>0</v>
      </c>
      <c r="H272" s="156">
        <f t="shared" si="52"/>
        <v>0</v>
      </c>
      <c r="I272" s="203"/>
      <c r="J272" s="203"/>
      <c r="K272" s="203"/>
      <c r="L272" s="203"/>
      <c r="M272" s="203"/>
      <c r="N272" s="203"/>
      <c r="O272" s="203"/>
      <c r="P272" s="203"/>
      <c r="Q272" s="203"/>
      <c r="R272" s="203"/>
      <c r="S272" s="203"/>
      <c r="T272" s="203"/>
      <c r="U272" s="203"/>
      <c r="V272" s="179"/>
      <c r="W272" s="203"/>
      <c r="X272" s="203"/>
      <c r="Y272" s="203"/>
      <c r="Z272" s="203"/>
      <c r="AA272" s="203"/>
      <c r="AB272" s="203"/>
      <c r="AC272" s="203"/>
      <c r="AD272" s="203"/>
      <c r="AE272" s="203"/>
      <c r="AF272" s="203"/>
      <c r="AG272" s="203"/>
      <c r="AH272" s="203"/>
      <c r="AI272" s="203"/>
      <c r="AJ272" s="203"/>
      <c r="AK272" s="203"/>
      <c r="AL272" s="203"/>
      <c r="AM272" s="203"/>
      <c r="AN272" s="203"/>
      <c r="AO272" s="203"/>
      <c r="AP272" s="203"/>
      <c r="AQ272" s="203"/>
      <c r="AR272" s="203"/>
      <c r="AS272" s="203"/>
      <c r="AT272" s="203"/>
      <c r="AU272" s="179"/>
      <c r="AV272" s="203"/>
      <c r="AW272" s="203"/>
      <c r="AX272" s="203"/>
      <c r="AY272" s="203"/>
      <c r="AZ272" s="203"/>
      <c r="BA272" s="203"/>
      <c r="BB272" s="203"/>
      <c r="BC272" s="203"/>
      <c r="BD272" s="203"/>
      <c r="BE272" s="203"/>
      <c r="BF272" s="203"/>
      <c r="BI272" s="57">
        <f>Раздел2!C273</f>
        <v>0</v>
      </c>
    </row>
    <row r="273" spans="1:61" x14ac:dyDescent="0.25">
      <c r="A273" s="254" t="s">
        <v>588</v>
      </c>
      <c r="B273" s="142" t="s">
        <v>855</v>
      </c>
      <c r="C273" s="156">
        <f t="shared" si="47"/>
        <v>0</v>
      </c>
      <c r="D273" s="193">
        <f t="shared" si="48"/>
        <v>0</v>
      </c>
      <c r="E273" s="156">
        <f t="shared" si="49"/>
        <v>0</v>
      </c>
      <c r="F273" s="156">
        <f>SUM(K273,P273,U273,Z273,AE273,AJ273,AO273,AT273,AY273,BD273)</f>
        <v>0</v>
      </c>
      <c r="G273" s="156">
        <f t="shared" si="51"/>
        <v>0</v>
      </c>
      <c r="H273" s="156">
        <f t="shared" si="52"/>
        <v>0</v>
      </c>
      <c r="I273" s="156">
        <f>SUM(I8:I20,I24:I27,I30:I35,I46:I51,I56:I58,I40:I43,I62:I72,I77:I86,I90:I96,I99:I104,I112:I117,I118:I126,I129:I134,I137,I142:I143,I149:I152,I158:I164,I165:I179,I180:I192,I198:I205,I210:I212,I216:I220,I221:I230,I235:I239,I246:I247,I254:I257,I260,I264:I272)</f>
        <v>0</v>
      </c>
      <c r="J273" s="156">
        <f>SUM(J8:J20,J24:J27,J30:J35,J46:J51,J56:J58,J40:J43,J62:J72,J77:J86,J90:J96,J99:J104,J112:J117,J118:J126,J129:J134,J137,J142:J143,J149:J152,J158:J164,J165:J179,J180:J192,J198:J205,J210:J212,J216:J220,J221:J230,J235:J239,J246:J247,J254:J257,J260,J264:J272)</f>
        <v>0</v>
      </c>
      <c r="K273" s="156">
        <f t="shared" ref="K273:BE273" si="53">SUM(K8:K20,K24:K27,K30:K35,K46:K51,K56:K58,K40:K43,K62:K72,K77:K86,K90:K96,K99:K104,K112:K117,K118:K126,K129:K134,K137,K142:K143,K149:K152,K158:K164,K165:K179,K180:K192,K198:K205,K210:K212,K216:K220,K221:K230,K235:K239,K246:K247,K254:K257,K260,K264:K272)</f>
        <v>0</v>
      </c>
      <c r="L273" s="156">
        <f t="shared" si="53"/>
        <v>0</v>
      </c>
      <c r="M273" s="156">
        <f t="shared" si="53"/>
        <v>0</v>
      </c>
      <c r="N273" s="156">
        <f t="shared" si="53"/>
        <v>0</v>
      </c>
      <c r="O273" s="156">
        <f t="shared" si="53"/>
        <v>0</v>
      </c>
      <c r="P273" s="156">
        <f t="shared" si="53"/>
        <v>0</v>
      </c>
      <c r="Q273" s="156">
        <f t="shared" si="53"/>
        <v>0</v>
      </c>
      <c r="R273" s="156">
        <f t="shared" si="53"/>
        <v>0</v>
      </c>
      <c r="S273" s="156">
        <f t="shared" si="53"/>
        <v>0</v>
      </c>
      <c r="T273" s="156">
        <f t="shared" si="53"/>
        <v>0</v>
      </c>
      <c r="U273" s="156">
        <f t="shared" si="53"/>
        <v>0</v>
      </c>
      <c r="V273" s="156">
        <f t="shared" si="53"/>
        <v>0</v>
      </c>
      <c r="W273" s="156">
        <f t="shared" si="53"/>
        <v>0</v>
      </c>
      <c r="X273" s="156">
        <f t="shared" si="53"/>
        <v>0</v>
      </c>
      <c r="Y273" s="156">
        <f t="shared" si="53"/>
        <v>0</v>
      </c>
      <c r="Z273" s="156">
        <f t="shared" si="53"/>
        <v>0</v>
      </c>
      <c r="AA273" s="156">
        <f t="shared" si="53"/>
        <v>0</v>
      </c>
      <c r="AB273" s="156">
        <f t="shared" si="53"/>
        <v>0</v>
      </c>
      <c r="AC273" s="156">
        <f t="shared" si="53"/>
        <v>0</v>
      </c>
      <c r="AD273" s="156">
        <f t="shared" si="53"/>
        <v>0</v>
      </c>
      <c r="AE273" s="156">
        <f t="shared" si="53"/>
        <v>0</v>
      </c>
      <c r="AF273" s="156">
        <f t="shared" si="53"/>
        <v>0</v>
      </c>
      <c r="AG273" s="156">
        <f t="shared" si="53"/>
        <v>0</v>
      </c>
      <c r="AH273" s="156">
        <f t="shared" si="53"/>
        <v>0</v>
      </c>
      <c r="AI273" s="156">
        <f t="shared" si="53"/>
        <v>0</v>
      </c>
      <c r="AJ273" s="156">
        <f t="shared" si="53"/>
        <v>0</v>
      </c>
      <c r="AK273" s="156">
        <f t="shared" si="53"/>
        <v>0</v>
      </c>
      <c r="AL273" s="156">
        <f t="shared" si="53"/>
        <v>0</v>
      </c>
      <c r="AM273" s="156">
        <f t="shared" si="53"/>
        <v>0</v>
      </c>
      <c r="AN273" s="156">
        <f t="shared" si="53"/>
        <v>0</v>
      </c>
      <c r="AO273" s="156">
        <f t="shared" si="53"/>
        <v>0</v>
      </c>
      <c r="AP273" s="156">
        <f t="shared" si="53"/>
        <v>0</v>
      </c>
      <c r="AQ273" s="156">
        <f t="shared" si="53"/>
        <v>0</v>
      </c>
      <c r="AR273" s="156">
        <f t="shared" si="53"/>
        <v>0</v>
      </c>
      <c r="AS273" s="156">
        <f t="shared" si="53"/>
        <v>0</v>
      </c>
      <c r="AT273" s="156">
        <f t="shared" si="53"/>
        <v>0</v>
      </c>
      <c r="AU273" s="156">
        <f t="shared" si="53"/>
        <v>0</v>
      </c>
      <c r="AV273" s="156">
        <f t="shared" si="53"/>
        <v>0</v>
      </c>
      <c r="AW273" s="156">
        <f t="shared" si="53"/>
        <v>0</v>
      </c>
      <c r="AX273" s="156">
        <f t="shared" si="53"/>
        <v>0</v>
      </c>
      <c r="AY273" s="156">
        <f t="shared" si="53"/>
        <v>0</v>
      </c>
      <c r="AZ273" s="156">
        <f t="shared" si="53"/>
        <v>0</v>
      </c>
      <c r="BA273" s="156">
        <f t="shared" si="53"/>
        <v>0</v>
      </c>
      <c r="BB273" s="156">
        <f t="shared" si="53"/>
        <v>0</v>
      </c>
      <c r="BC273" s="156">
        <f t="shared" si="53"/>
        <v>0</v>
      </c>
      <c r="BD273" s="156">
        <f t="shared" si="53"/>
        <v>0</v>
      </c>
      <c r="BE273" s="156">
        <f t="shared" si="53"/>
        <v>0</v>
      </c>
      <c r="BF273" s="156">
        <f>SUM(BF8:BF20,BF24:BF27,BF30:BF35,BF46:BF51,BF56:BF58,BF40:BF43,BF62:BF72,BF77:BF86,BF90:BF96,BF99:BF104,BF112:BF117,BF118:BF126,BF129:BF134,BF137,BF142:BF143,BF149:BF152,BF158:BF164,BF165:BF179,BF180:BF192,BF198:BF205,BF210:BF212,BF216:BF220,BF221:BF230,BF235:BF239,BF246:BF247,BF254:BF257,BF260,BF264:BF272)</f>
        <v>0</v>
      </c>
      <c r="BI273" s="57">
        <f>Раздел2!C274</f>
        <v>6</v>
      </c>
    </row>
  </sheetData>
  <sheetProtection password="A382" sheet="1" objects="1" scenarios="1" selectLockedCells="1"/>
  <mergeCells count="20">
    <mergeCell ref="B3:B6"/>
    <mergeCell ref="C3:AG3"/>
    <mergeCell ref="AH3:BF3"/>
    <mergeCell ref="A3:A6"/>
    <mergeCell ref="A1:AG1"/>
    <mergeCell ref="BI3:BI6"/>
    <mergeCell ref="C4:H5"/>
    <mergeCell ref="I4:M5"/>
    <mergeCell ref="N4:R5"/>
    <mergeCell ref="S4:W5"/>
    <mergeCell ref="X4:AB5"/>
    <mergeCell ref="AC4:AG5"/>
    <mergeCell ref="AH4:AL5"/>
    <mergeCell ref="AM4:AQ5"/>
    <mergeCell ref="AR4:AV5"/>
    <mergeCell ref="AW4:BA5"/>
    <mergeCell ref="BB4:BF5"/>
    <mergeCell ref="BG1:BG127"/>
    <mergeCell ref="X2:AG2"/>
    <mergeCell ref="AY2:BF2"/>
  </mergeCells>
  <conditionalFormatting sqref="C8:BF273">
    <cfRule type="expression" dxfId="48" priority="1">
      <formula>IF(AND($BJ$8&lt;&gt;1,$BI8=0,SUM($D8:$H8)&lt;&gt;0),1,0)=1</formula>
    </cfRule>
  </conditionalFormatting>
  <dataValidations count="1">
    <dataValidation type="whole" operator="greaterThanOrEqual" allowBlank="1" showInputMessage="1" showErrorMessage="1" sqref="I8:BF19 I21:BF26 I28:BF34 I36:BF42 I44:BF50 I52:BF57 I59:BF71 I73:BF85 I87:BF95 I97:BF103 I105:BF125 I127:BF133 I135:BF136 I138:BF142 I144:BF151 I153:BF191 I193:BF204 I206:BF211 I213:BF229 I231:BF238 I240:BF246 I248:BF256 I258:BF259 I261:BF272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Раздел0</vt:lpstr>
      <vt:lpstr>Раздел1</vt:lpstr>
      <vt:lpstr>Раздел2</vt:lpstr>
      <vt:lpstr>Раздел3</vt:lpstr>
      <vt:lpstr>Раздел4</vt:lpstr>
      <vt:lpstr>Раздел5</vt:lpstr>
      <vt:lpstr>Раздел6</vt:lpstr>
      <vt:lpstr>Раздел7</vt:lpstr>
      <vt:lpstr>Раздел8</vt:lpstr>
      <vt:lpstr>Раздел9</vt:lpstr>
      <vt:lpstr>Раздел10</vt:lpstr>
      <vt:lpstr>Раздел11</vt:lpstr>
      <vt:lpstr>Раздел12</vt:lpstr>
      <vt:lpstr>Раздел13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Тимеркаева Анна Маратовна</dc:creator>
  <cp:lastModifiedBy>DefUser</cp:lastModifiedBy>
  <dcterms:created xsi:type="dcterms:W3CDTF">2015-06-05T18:19:34Z</dcterms:created>
  <dcterms:modified xsi:type="dcterms:W3CDTF">2021-12-24T11:44:54Z</dcterms:modified>
</cp:coreProperties>
</file>